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P:\Investor_Relations\1. IR\2. Quarterly Announcements\2026\2Q26\9. Excel support\"/>
    </mc:Choice>
  </mc:AlternateContent>
  <xr:revisionPtr revIDLastSave="0" documentId="13_ncr:1_{4601A39F-B36A-4539-BDC6-A2B4E6DBFA7C}" xr6:coauthVersionLast="47" xr6:coauthVersionMax="47" xr10:uidLastSave="{00000000-0000-0000-0000-000000000000}"/>
  <bookViews>
    <workbookView xWindow="-110" yWindow="-110" windowWidth="19420" windowHeight="11500" xr2:uid="{523DD82B-ED95-4CD3-AFE1-00C183D3598D}"/>
  </bookViews>
  <sheets>
    <sheet name="Introduction" sheetId="8" r:id="rId1"/>
    <sheet name="Group IS" sheetId="14" r:id="rId2"/>
    <sheet name="Group BS" sheetId="15" r:id="rId3"/>
    <sheet name="Group ratios" sheetId="16" r:id="rId4"/>
    <sheet name="Capital Adequacy" sheetId="17" r:id="rId5"/>
    <sheet name="GFS" sheetId="18" r:id="rId6"/>
    <sheet name="AFS" sheetId="6" r:id="rId7"/>
    <sheet name="Other" sheetId="20" r:id="rId8"/>
  </sheets>
  <externalReferences>
    <externalReference r:id="rId9"/>
  </externalReferences>
  <definedNames>
    <definedName name="დ140" localSheetId="0">#REF!</definedName>
    <definedName name="დ140">#REF!</definedName>
    <definedName name="ფ38" localSheetId="0">#REF!</definedName>
    <definedName name="ფ3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9" i="14" l="1"/>
  <c r="C38" i="14"/>
  <c r="C37" i="14"/>
  <c r="O39" i="14"/>
  <c r="O38" i="14"/>
  <c r="O37" i="14"/>
  <c r="N39" i="14"/>
  <c r="N38" i="14"/>
  <c r="N37" i="14"/>
  <c r="O34" i="14"/>
  <c r="O33" i="14"/>
  <c r="N34" i="14"/>
  <c r="N33" i="14"/>
  <c r="O31" i="14"/>
  <c r="O30" i="14"/>
  <c r="N31" i="14"/>
  <c r="N30" i="14"/>
</calcChain>
</file>

<file path=xl/sharedStrings.xml><?xml version="1.0" encoding="utf-8"?>
<sst xmlns="http://schemas.openxmlformats.org/spreadsheetml/2006/main" count="414" uniqueCount="216">
  <si>
    <t xml:space="preserve">All Amounts are in Thousands of Georgian Lari </t>
  </si>
  <si>
    <t>INCOME STATEMENT</t>
  </si>
  <si>
    <t xml:space="preserve">Interest income </t>
  </si>
  <si>
    <t xml:space="preserve">Interest expense </t>
  </si>
  <si>
    <t xml:space="preserve">Net interest income </t>
  </si>
  <si>
    <t xml:space="preserve">Net fee and commission income </t>
  </si>
  <si>
    <t>Net foreign currency gain</t>
  </si>
  <si>
    <t>Net other income</t>
  </si>
  <si>
    <t>Operating income</t>
  </si>
  <si>
    <t>Salaries and other employee benefits</t>
  </si>
  <si>
    <t>Administrative expenses</t>
  </si>
  <si>
    <t>Depreciation, amortisation and impairment</t>
  </si>
  <si>
    <t xml:space="preserve">Other operating expenses </t>
  </si>
  <si>
    <t xml:space="preserve">Operating expenses </t>
  </si>
  <si>
    <t>Profit from associates</t>
  </si>
  <si>
    <t xml:space="preserve">Cost of risk </t>
  </si>
  <si>
    <t xml:space="preserve">Net non-recurring items </t>
  </si>
  <si>
    <t>Income tax expense</t>
  </si>
  <si>
    <t>Profit adjusted for one-off items</t>
  </si>
  <si>
    <t xml:space="preserve">Profit </t>
  </si>
  <si>
    <t>Attributable to:</t>
  </si>
  <si>
    <t>– shareholders of the Group</t>
  </si>
  <si>
    <t>– non-controlling interests</t>
  </si>
  <si>
    <t>Basic earnings per share</t>
  </si>
  <si>
    <t>Diluted earnings per share</t>
  </si>
  <si>
    <t>FX rates</t>
  </si>
  <si>
    <t>GEL/USD exchange rate (Quarterly)</t>
  </si>
  <si>
    <t>GEL/GBP exchange rate (Quarterly)</t>
  </si>
  <si>
    <t>GEL/1000 AMD exchange rate (Quarterly)</t>
  </si>
  <si>
    <t>STATEMENT OF FINANCIAL POSITION</t>
  </si>
  <si>
    <t>Cash and cash equivalents</t>
  </si>
  <si>
    <t>Amounts due from credit institutions</t>
  </si>
  <si>
    <t>Investment securities</t>
  </si>
  <si>
    <t>Investment securities pledged under sale and repurchase agreements and securities lending</t>
  </si>
  <si>
    <t>Loans to customers, finance lease and factoring receivables</t>
  </si>
  <si>
    <t xml:space="preserve">Prepayments </t>
  </si>
  <si>
    <t>Foreclosed assets</t>
  </si>
  <si>
    <t>Right-of-use assets</t>
  </si>
  <si>
    <t>Investment properties</t>
  </si>
  <si>
    <t xml:space="preserve">Property and equipment </t>
  </si>
  <si>
    <t>Goodwill</t>
  </si>
  <si>
    <t xml:space="preserve">Intangible assets </t>
  </si>
  <si>
    <t>Income tax assets</t>
  </si>
  <si>
    <t>Other assets</t>
  </si>
  <si>
    <t>Assets held for sale</t>
  </si>
  <si>
    <t>Total assets</t>
  </si>
  <si>
    <t>Client deposits and notes</t>
  </si>
  <si>
    <t xml:space="preserve">Amounts owed to credit institutions </t>
  </si>
  <si>
    <t xml:space="preserve">Debt securities issued </t>
  </si>
  <si>
    <t>Lease liability</t>
  </si>
  <si>
    <t>Accruals and deferred income</t>
  </si>
  <si>
    <t>Income tax liabilities</t>
  </si>
  <si>
    <t>Other liabilities</t>
  </si>
  <si>
    <t>Total liabilities</t>
  </si>
  <si>
    <t xml:space="preserve">Share capital </t>
  </si>
  <si>
    <t>Additional paid-in capital</t>
  </si>
  <si>
    <t>Treasury shares</t>
  </si>
  <si>
    <t>Capital redemption reserve</t>
  </si>
  <si>
    <t>Other reserves</t>
  </si>
  <si>
    <t>Retained earnings</t>
  </si>
  <si>
    <t>Total equity attributable to shareholders of the Group</t>
  </si>
  <si>
    <t>Non-controlling interests</t>
  </si>
  <si>
    <t>Total equity</t>
  </si>
  <si>
    <t>Total liabilities and equity</t>
  </si>
  <si>
    <t>Book value per share</t>
  </si>
  <si>
    <t>Shares outstanding</t>
  </si>
  <si>
    <t>Ordinary shares outstanding (period-end)</t>
  </si>
  <si>
    <t>Treasury shares outstanding (period-end)</t>
  </si>
  <si>
    <t>Total shares outstanding (period-end)</t>
  </si>
  <si>
    <t>GEL/USD exchange rate (period-end)</t>
  </si>
  <si>
    <t>GEL/GBP exchange rate (period-end)</t>
  </si>
  <si>
    <t>GEL/1000 AMD exchange rate (period-end)</t>
  </si>
  <si>
    <t>KEY RATIOS</t>
  </si>
  <si>
    <t>Cost:income ratio</t>
  </si>
  <si>
    <t>Non-performing loans</t>
  </si>
  <si>
    <t>NPLs (in GEL thousands)</t>
  </si>
  <si>
    <t xml:space="preserve">NPLs to gross loans </t>
  </si>
  <si>
    <t>Capital adequacy (Bank of Georgia)</t>
  </si>
  <si>
    <t xml:space="preserve">Minimum regulatory requirement </t>
  </si>
  <si>
    <t>Risk-weighted assets (Bank of Georgia)</t>
  </si>
  <si>
    <t>Capital adequacy (Ameriabank)</t>
  </si>
  <si>
    <t>CBA (Basel III) CET 1 capital adequacy ratio</t>
  </si>
  <si>
    <t xml:space="preserve">CBA (Basel III) Tier 1 capital adequacy ratio </t>
  </si>
  <si>
    <t>CBA (Basel III) Total capital adequacy ratio</t>
  </si>
  <si>
    <t>Risk-weighted assets (Ameriabank)</t>
  </si>
  <si>
    <t>BALANCE SHEET HIGHLIGHTS</t>
  </si>
  <si>
    <t>Loans to customers, finance lease and factoring receivables, LC</t>
  </si>
  <si>
    <t>Loans to customers, finance lease and factoring receivables, FC</t>
  </si>
  <si>
    <t>All remaining assets</t>
  </si>
  <si>
    <t>Client deposits and notes, LC</t>
  </si>
  <si>
    <t>Client deposits and notes, FC</t>
  </si>
  <si>
    <t>All remaining liabilities</t>
  </si>
  <si>
    <t>ROAA (unadjusted)</t>
  </si>
  <si>
    <t>ROAE (unadjusted)</t>
  </si>
  <si>
    <t>Net interest margin</t>
  </si>
  <si>
    <t>Loan yield</t>
  </si>
  <si>
    <t>Loan yield, LC</t>
  </si>
  <si>
    <t>Loan yield, FC</t>
  </si>
  <si>
    <t>Cost of funds</t>
  </si>
  <si>
    <t>Cost of client deposits and notes</t>
  </si>
  <si>
    <t>Cost of client deposits and notes, LC</t>
  </si>
  <si>
    <t>Cost of client deposits and notes, FC</t>
  </si>
  <si>
    <t>Cost of time deposits</t>
  </si>
  <si>
    <t>Cost of time deposits, LC</t>
  </si>
  <si>
    <t>Cost of time deposits, FC</t>
  </si>
  <si>
    <t>Cost of current accounts and demand deposits</t>
  </si>
  <si>
    <t>Cost of current accounts and demand deposits, LC</t>
  </si>
  <si>
    <t>Cost of current accounts and demand deposits, FC</t>
  </si>
  <si>
    <t>Cost of credit risk ratio</t>
  </si>
  <si>
    <t>NPLs to gross loans</t>
  </si>
  <si>
    <t>NPL coverage ratio</t>
  </si>
  <si>
    <t>NPL coverage ratio adjusted for the discounted value of collateral</t>
  </si>
  <si>
    <t>Ameriabank (Standalone Entity)</t>
  </si>
  <si>
    <r>
      <rPr>
        <b/>
        <sz val="10"/>
        <color theme="1"/>
        <rFont val="BOG 2017"/>
        <family val="2"/>
      </rPr>
      <t>Disclaimer:</t>
    </r>
    <r>
      <rPr>
        <b/>
        <sz val="10"/>
        <color rgb="FFC00000"/>
        <rFont val="BOG 2017"/>
        <family val="2"/>
      </rPr>
      <t xml:space="preserve"> </t>
    </r>
  </si>
  <si>
    <t>Segmentation guide:</t>
  </si>
  <si>
    <r>
      <t xml:space="preserve">• </t>
    </r>
    <r>
      <rPr>
        <b/>
        <sz val="10"/>
        <color theme="1"/>
        <rFont val="BOG 2017"/>
        <family val="2"/>
      </rPr>
      <t>GFS</t>
    </r>
    <r>
      <rPr>
        <sz val="10"/>
        <color theme="1"/>
        <rFont val="BOG 2017"/>
        <family val="2"/>
      </rPr>
      <t xml:space="preserve"> mainly comprises JSC Bank of Georgia and investment bank JSC Galt and Taggart.</t>
    </r>
  </si>
  <si>
    <r>
      <t xml:space="preserve">• </t>
    </r>
    <r>
      <rPr>
        <b/>
        <sz val="10"/>
        <color theme="1"/>
        <rFont val="BOG 2017"/>
        <family val="2"/>
      </rPr>
      <t>AFS</t>
    </r>
    <r>
      <rPr>
        <sz val="10"/>
        <color theme="1"/>
        <rFont val="BOG 2017"/>
        <family val="2"/>
      </rPr>
      <t xml:space="preserve"> includes Ameriabank CJSC.</t>
    </r>
  </si>
  <si>
    <t>Q2 2025</t>
  </si>
  <si>
    <t>Q1 2025</t>
  </si>
  <si>
    <t>Q4 2024</t>
  </si>
  <si>
    <t>Q3 2024</t>
  </si>
  <si>
    <t>Q2 2024</t>
  </si>
  <si>
    <t>Q3 2025</t>
  </si>
  <si>
    <t>INCOME STATEMENT_GFS</t>
  </si>
  <si>
    <t xml:space="preserve">Cost:income ratio </t>
  </si>
  <si>
    <t>INCOME STATEMENT_AFS</t>
  </si>
  <si>
    <t>INCOME STATEMENT_Other</t>
  </si>
  <si>
    <t>Q1 2024</t>
  </si>
  <si>
    <t>NBG (Basel III) CET 1 capital adequacy ratio</t>
  </si>
  <si>
    <t>NBG (Basel III) Tier I capital adequacy ratio</t>
  </si>
  <si>
    <t>NBG (Basel III) Total capital adequacy ratio</t>
  </si>
  <si>
    <t xml:space="preserve">Following the acquisition of Ameriabank at the end of March 2024, its balance sheet has been consolidated from the end of March 2024 and its income statement from 1 April 2024. </t>
  </si>
  <si>
    <t xml:space="preserve"> One-off items***</t>
  </si>
  <si>
    <r>
      <t xml:space="preserve">• </t>
    </r>
    <r>
      <rPr>
        <b/>
        <sz val="10"/>
        <color theme="1"/>
        <rFont val="BOG 2017"/>
        <family val="2"/>
      </rPr>
      <t>Other Businesses</t>
    </r>
    <r>
      <rPr>
        <sz val="10"/>
        <color theme="1"/>
        <rFont val="BOG 2017"/>
        <family val="2"/>
      </rPr>
      <t xml:space="preserve"> includes JSC Belarusky Narodny Bank (BNB) serving retail and SME clients in Belarus, JSC Digital Area – a digital ecosystem in Georgia including e-commerce, ticketing, and inventory management SaaS, Lion Finance Group PLC – the holding company, and other small entities and intragroup eliminations.</t>
    </r>
  </si>
  <si>
    <t>Q4 2025</t>
  </si>
  <si>
    <t>Salaries and other employee benefits (adjusted)***</t>
  </si>
  <si>
    <t>Operating expenses  (adjusted)***</t>
  </si>
  <si>
    <t>Q1 2026</t>
  </si>
  <si>
    <t>Gain on bargain purchase*</t>
  </si>
  <si>
    <t>Cost of risk**</t>
  </si>
  <si>
    <t>Profit before income tax expense (adjusted)***</t>
  </si>
  <si>
    <t>Net operating income before non-recurring items (adjusted)***</t>
  </si>
  <si>
    <r>
      <t xml:space="preserve">Operating income before cost of risk </t>
    </r>
    <r>
      <rPr>
        <sz val="10"/>
        <color theme="1"/>
        <rFont val="Times New Roman"/>
        <family val="1"/>
      </rPr>
      <t>(adjusted)</t>
    </r>
    <r>
      <rPr>
        <b/>
        <sz val="10"/>
        <color theme="1"/>
        <rFont val="Times New Roman"/>
        <family val="1"/>
      </rPr>
      <t>***</t>
    </r>
  </si>
  <si>
    <t>Regulatory-related expenses</t>
  </si>
  <si>
    <t>Other expenses</t>
  </si>
  <si>
    <t>ROAA (adjusted for one-off items)</t>
  </si>
  <si>
    <t>ROAE (adjusted for one-off items)</t>
  </si>
  <si>
    <t>Liquid assets yield</t>
  </si>
  <si>
    <t>Cost of amounts owed to credit Institutions</t>
  </si>
  <si>
    <t>Cost of debt securities issued</t>
  </si>
  <si>
    <t>Cost:income ratio (adjusted)</t>
  </si>
  <si>
    <t>Cost of risk</t>
  </si>
  <si>
    <t>ROAA (adjusted for one-off items and Ameriabank initial ECL)</t>
  </si>
  <si>
    <t>ROAE (adjusted for one-off items and Ameriabank initial ECL)</t>
  </si>
  <si>
    <t>Q2 - 2026</t>
  </si>
  <si>
    <t>Q1 - 2026</t>
  </si>
  <si>
    <t>Q4 - 2025</t>
  </si>
  <si>
    <t>Q3 - 2025</t>
  </si>
  <si>
    <t>Q2 - 2025</t>
  </si>
  <si>
    <t>Q1 - 2025</t>
  </si>
  <si>
    <t>Q4 - 2024</t>
  </si>
  <si>
    <t>Q3 - 2024</t>
  </si>
  <si>
    <t>Q2 - 2024</t>
  </si>
  <si>
    <t>Q1 - 2024</t>
  </si>
  <si>
    <t>Jun-26</t>
  </si>
  <si>
    <t>ROAA (adjusted for one-off items)*</t>
  </si>
  <si>
    <t>ROAE (adjusted for one-off items)*</t>
  </si>
  <si>
    <t>Q2 2026</t>
  </si>
  <si>
    <t>Mar-26</t>
  </si>
  <si>
    <t>Dec-25</t>
  </si>
  <si>
    <t>Jun-25</t>
  </si>
  <si>
    <t>1H26</t>
  </si>
  <si>
    <t>1H25</t>
  </si>
  <si>
    <t xml:space="preserve">** In 2Q24, cost of credit risk included GEL 49.2m initial ECL charge related to the acquisition of Ameriabank. The initial ECL charge was posted in accordance with IFRS accounting rules relevant for business combinations, requiring the Group to treat the newly acquired portfolio as if it was a new loan issuance, thus necessitating a forward-looking ECL charge on Day 2 of the combination, even though there has been no actual deterioration in credit quality. </t>
  </si>
  <si>
    <t>*** To better illustrate underlying performance, figures exclude one-off items recorded in operating income before cost of risk (in 4Q24, 2Q24, and 1Q24), and one-off item recorded in operating expenses and subsequent lines (in 4Q25), hence it differs from the corresponding amounts in the unaudited consolidated financial statements.</t>
  </si>
  <si>
    <t>*** In 4Q25, a one-off item totalling GEL 29.6m was recorded, relating to the Group's revised accounting treatment of annual discretionary share-based awards (Employee Stock Ownership Plan, or ESOP), accelerating expense recognition to reflect services rendered prior to the official grant date and resulting in a one-off ESOP catch-up recognised in 4Q25. As a result, a one-off expense of GEL 29.1m was recognised in the GFS segment and GEL 0.5m in the Other businesses division, allocated proportionately based on the respective service contributions. Salaries and other employee benefits, operating expenses and all subsequent lines, as well as ROAA, ROAE and Cost:income ratio were adjusted for this one-off in 4Q25.</t>
  </si>
  <si>
    <t xml:space="preserve">*** In 2Q24, GEL 0.7m was recorded as a one-off item due to a recovery of a small portion of the previously expensed acquisition-related advisory fee. Operating income before cost of risk and subsequent lines in the income statement, as well as ROAA and ROAE were adjusted for this one-off item. </t>
  </si>
  <si>
    <t xml:space="preserve">*** In 1Q24, acquisition of Ameriabank in March 2024 resulted in one-off items totalling GEL 668.8m in AFS, comprising a one-off gain on bargain purchase and acquisition-related costs. Operating income before cost of risk and subsequent lines in the income statement, as well as ROAA and ROAE have been adjusted for these one-off items. 
</t>
  </si>
  <si>
    <t>Ratios have been adjusted for following one-off items:</t>
  </si>
  <si>
    <t>In 4Q25, a one-off expense of GEL 29.6m was recorded, relating to the Group's revised accounting treatment of annual discretionary share-based awards (ESOP), accelerating expense recognition to reflect services rendered prior to the official grant date. Salaries and other employee benefits, operating expenses and subsequent lines in the income statement, as well as ROAA, ROAE and Cost:income ratio were adjusted for this one-off item.</t>
  </si>
  <si>
    <r>
      <t>In 4Q24, GEL 2.7m was recorded as a one-off income due to reversal of Ameriabank acquisition fee.</t>
    </r>
    <r>
      <rPr>
        <sz val="10"/>
        <color theme="1"/>
        <rFont val="Times New Roman"/>
        <family val="1"/>
      </rPr>
      <t xml:space="preserve"> Operating income before cost of risk and subsequent lines in the income statement, as well as ROAA and ROAE were adjusted for this one-off item. </t>
    </r>
  </si>
  <si>
    <t xml:space="preserve">In 2Q24, GEL 0.7m was recorded as a one-off item due to a recovery of a small portion of the previously expensed acquisition-related advisory fee. Operating income before cost of risk and subsequent lines in the income statement, as well as ROAA and ROAE were adjusted for this one-off item. </t>
  </si>
  <si>
    <t xml:space="preserve">In 1Q24, acquisition of Ameriabank in March 2024 resulted in one-off items totalling GEL 668.8m in AFS, comprising a one-off gain on bargain purchase and acquisition-related costs. Operating income before cost of risk and subsequent lines in the income statement, as well as ROAA and ROAE have been adjusted for these one-off items. 
</t>
  </si>
  <si>
    <t>*For 1Q24, ROAE, ROAA, net interest margin, loan yield, liquid assets yield, cost of funds, cost of client deposits and notes, cost of amounts owed to credit institutions, cost of debt securities issued, and cost of credit risk ratio were adjusted to exclude the effect of Ameriabank’s consolidation at the end of March on average balances.</t>
  </si>
  <si>
    <t>*** For March 2024, the NPL coverage ratio and the NPL coverage ratio adjusted for the discounted value of collateral were adjusted to include the NPLs and respective ECL of standalone Ameriabank.</t>
  </si>
  <si>
    <t>**** Throughout this announcement, gross loans to customers and the related allowance for impairment are presented net of expected credit loss (ECL) on contractually accrued interest income. These do not have an effect on the net loans to customers’ balance. Management believes that netted-off balances provide the best representation of the loan portfolio position.</t>
  </si>
  <si>
    <t>* In 4Q25, a one-off item totalling GEL 29.1m was recorded in the GFS segment, relating to the Group's revised accounting treatment of annual discretionary share-based awards (Employee Stock Ownership Plan, or ESOP), accelerating expense recognition to reflect services rendered prior to the official grant date and resulting in a one-off ESOP catch-up recognised in 4Q25. Salaries and other employee benefits, operating expenses and all subsequent lines, as well as ROAA, ROAE and Cost:income ratio were adjusted for this one-off in 4Q25.</t>
  </si>
  <si>
    <t>** This figure differs from the corresponding amount in the unaudited consolidated financial statements, as it excludes one-off items (see footnote *), to better illustrate underlying performance.</t>
  </si>
  <si>
    <t>* In 2Q24, cost of credit risk included GEL 49.2m initial ECL charge related to the acquisition of Ameriabank. The initial ECL charge was posted in accordance with IFRS accounting rules relevant for business combinations, requiring the Group to treat the newly acquired portfolio as if it was a new loan issuance, thus necessitating a forward-looking ECL charge on Day 2 of the combination, even though there has been no actual deterioration in credit quality.</t>
  </si>
  <si>
    <t>** In FY24, one-off items totalling GEL 669.5m were recorded in AFS, comprising GEL 668.8m in 1Q24 and GEL 0.7m in 2Q24. The 1Q24 amount reflected a one-off gain from the bargain purchase of Ameriabank and acquisition-related costs, while the 2Q24 item represented a recovery of a previously expensed acquisition-related advisory fee. Operating income before cost of risk, as well as ROAA and ROAE, were adjusted for these one-offs in both quarters and accordingly for the 9M24 period.</t>
  </si>
  <si>
    <t xml:space="preserve">* In 4Q25, a one-off item totalling GEL 0.5m was recorded in Other Businesses, relating to the Group's revised accounting treatment of annual discretionary share-based awards (Employee Stock Ownership Plan, or ESOP), accelerating expense recognition to reflect services rendered prior to the official grant date and resulting in a one-off ESOP catch-up recognised in 4Q25. Salaries and other employee benefits, operating expenses and all subsequent lines, as well as ROAA, ROAE and Cost:income ratio were adjusted for this one-off in 4Q25.
</t>
  </si>
  <si>
    <t>*To improve the quality and understandability of its interim condensed consolidated financial statements, the Group has reviewed and revised the presentation of certain line items in its condensed consolidated interim financial statements. Changes to the Consolidated Income Statement have been made to better present the nature of certain charges and align more with the industry practice. The changes related to presentation of deposit insurance fee (from previously presented within net interest income to currently presented within regulatory-related expenses), certain repair and maintenance costs (from previously presented within net fee and commission income to currently presented within administrative expenses), resolution fund contributions (from previously presented within other operating expenses to currently presented within regulatory-related expenses), and core banking expenses (from previously presented within other administrative expenses to currently presented within other expenses). Comparative amounts have been reclassified in line with the revised presentation. Management believes that these reclassifications provide more reliable and relevant information. For the full details of all reclassifications, including changes to the Consolidated Statement of Financial Position and Consolidated Statement of Cash Flows, see Note 3 in the interim condensed consolidated financial statements.</t>
  </si>
  <si>
    <t>This document only contains tabular information of financial performance extracts and should be reviewed alongside our 2Q26 &amp; 1H26 results announcement, including the cautionary statement on Forward-looking statements, as well as other financial information published by Lion Finance Group PLC.  This document does not contain sufficient information to allow a full understanding of the historic results and state of affairs of Lion Finance Group PLC. The results are based on International Financial Reporting Standards (IFRS) as adopted by the United Kingdom, are unaudited and derived from management accounts. All amounts in this document are in Thousands of Georgian Lari, unless otherwise stated.  For further information please refer to the relevant press release and financial results on the website at https://lionfinancegroup.uk/results-center/quarterly-earnings/</t>
  </si>
  <si>
    <t>The Group results are presented by the following Business Divisions: 1) Georgian Financial Services (GFS), 2) Armenian Financial Services (AFS), and 3) Other Businesses.</t>
  </si>
  <si>
    <t>* Other Businesses recorded a GEL 1.5m gain on bargain purchase in 4Q25 following Digital Area's acquisition of Fina Ltd., an ERP and business management platform.</t>
  </si>
  <si>
    <t>Salaries and other employee benefits**</t>
  </si>
  <si>
    <t>Operating expenses**</t>
  </si>
  <si>
    <t>Operating income before cost of risk**</t>
  </si>
  <si>
    <t>Net operating income before non-recurring items**</t>
  </si>
  <si>
    <t>Profit adjusted for one-off items**</t>
  </si>
  <si>
    <t>Operating income before cost of risk***</t>
  </si>
  <si>
    <t>Profit before income tax expense***</t>
  </si>
  <si>
    <t>Profit adjusted for one-off items***</t>
  </si>
  <si>
    <t>Cost of credit risk ratio*</t>
  </si>
  <si>
    <t>One-off items**</t>
  </si>
  <si>
    <t>**Other Businesses recorded a GEL 1.5m gain on bargain purchase in 4Q25 following Digital Area's acquisition of Fina Ltd., an ERP and business management platform.</t>
  </si>
  <si>
    <t>One-off items*</t>
  </si>
  <si>
    <t>*** This figure differs from the corresponding amount in the unaudited consolidated financial statements, as it excludes one-off items (see footnote **), to better illustrate underlying performance.</t>
  </si>
  <si>
    <t>Operating expenses***</t>
  </si>
  <si>
    <t>Net operating income before non-recurring items***</t>
  </si>
  <si>
    <t>Gain on bargain purchase**</t>
  </si>
  <si>
    <t>Cost of credit risk ratio**</t>
  </si>
  <si>
    <t>NPL coverage ratio***</t>
  </si>
  <si>
    <t>NPL coverage ratio adjusted for the discounted value of collateral***</t>
  </si>
  <si>
    <t>Loan yield****</t>
  </si>
  <si>
    <t>Salaries and other employee benefits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</si>
</sst>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0_);_(* \(#,##0\);_(* &quot;-&quot;??_);_(@_)"/>
    <numFmt numFmtId="166" formatCode="_(#,##0_);_(\(#,##0\);_(\ \-\ _);_(@_)"/>
    <numFmt numFmtId="167" formatCode="_(* #,##0.0000_);_(* \(#,##0.0000\);_(* &quot;-&quot;??_);_(@_)"/>
    <numFmt numFmtId="168" formatCode="0.000%"/>
    <numFmt numFmtId="169" formatCode="_(* #,##0.0_);_(* \(#,##0.0\);_(* &quot;-&quot;??_);_(@_)"/>
  </numFmts>
  <fonts count="20" x14ac:knownFonts="1">
    <font>
      <sz val="11"/>
      <color theme="1"/>
      <name val="Aptos Narrow"/>
      <family val="2"/>
      <scheme val="minor"/>
    </font>
    <font>
      <sz val="11"/>
      <color theme="1"/>
      <name val="Aptos Narrow"/>
      <family val="2"/>
      <scheme val="minor"/>
    </font>
    <font>
      <sz val="10"/>
      <color theme="1"/>
      <name val="Times New Roman"/>
      <family val="1"/>
    </font>
    <font>
      <b/>
      <sz val="10"/>
      <color rgb="FFFF3300"/>
      <name val="Times New Roman"/>
      <family val="1"/>
    </font>
    <font>
      <i/>
      <sz val="10"/>
      <color theme="1"/>
      <name val="Times New Roman"/>
      <family val="1"/>
    </font>
    <font>
      <i/>
      <sz val="10"/>
      <name val="Times New Roman"/>
      <family val="1"/>
    </font>
    <font>
      <b/>
      <sz val="10"/>
      <color theme="1"/>
      <name val="Times New Roman"/>
      <family val="1"/>
    </font>
    <font>
      <b/>
      <sz val="10"/>
      <name val="Times New Roman"/>
      <family val="1"/>
    </font>
    <font>
      <b/>
      <i/>
      <sz val="10"/>
      <color theme="1"/>
      <name val="Times New Roman"/>
      <family val="1"/>
    </font>
    <font>
      <b/>
      <sz val="10"/>
      <color rgb="FF000000"/>
      <name val="Times New Roman"/>
      <family val="1"/>
    </font>
    <font>
      <sz val="10"/>
      <color rgb="FF000000"/>
      <name val="Times New Roman"/>
      <family val="1"/>
    </font>
    <font>
      <b/>
      <i/>
      <sz val="10"/>
      <color rgb="FF000000"/>
      <name val="Times New Roman"/>
      <family val="1"/>
    </font>
    <font>
      <i/>
      <sz val="10"/>
      <color rgb="FF000000"/>
      <name val="Times New Roman"/>
      <family val="1"/>
    </font>
    <font>
      <b/>
      <sz val="10"/>
      <color rgb="FFC00000"/>
      <name val="BOG 2017"/>
      <family val="2"/>
    </font>
    <font>
      <b/>
      <sz val="10"/>
      <color theme="1"/>
      <name val="BOG 2017"/>
      <family val="2"/>
    </font>
    <font>
      <sz val="10"/>
      <name val="BOG 2017"/>
      <family val="2"/>
    </font>
    <font>
      <sz val="9"/>
      <name val="BOG 2017"/>
      <family val="2"/>
    </font>
    <font>
      <sz val="10"/>
      <color theme="1"/>
      <name val="BOG 2017"/>
      <family val="2"/>
    </font>
    <font>
      <sz val="9"/>
      <color theme="1"/>
      <name val="BOG 2017"/>
      <family val="2"/>
    </font>
    <font>
      <sz val="8"/>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2" fillId="0" borderId="0" xfId="0" applyFont="1"/>
    <xf numFmtId="0" fontId="5" fillId="0" borderId="0" xfId="0" applyFont="1" applyAlignment="1">
      <alignment horizontal="left"/>
    </xf>
    <xf numFmtId="0" fontId="6" fillId="0" borderId="0" xfId="0" applyFont="1"/>
    <xf numFmtId="164" fontId="2" fillId="0" borderId="0" xfId="2" applyNumberFormat="1" applyFont="1" applyAlignment="1">
      <alignment horizontal="right"/>
    </xf>
    <xf numFmtId="165" fontId="2" fillId="0" borderId="0" xfId="1" applyNumberFormat="1" applyFont="1"/>
    <xf numFmtId="165" fontId="6" fillId="0" borderId="0" xfId="1" applyNumberFormat="1" applyFont="1"/>
    <xf numFmtId="165" fontId="2" fillId="0" borderId="0" xfId="1" applyNumberFormat="1" applyFont="1" applyFill="1" applyBorder="1" applyAlignment="1">
      <alignment vertical="center" wrapText="1"/>
    </xf>
    <xf numFmtId="165" fontId="6" fillId="0" borderId="0" xfId="1" applyNumberFormat="1" applyFont="1" applyFill="1"/>
    <xf numFmtId="0" fontId="4" fillId="0" borderId="0" xfId="0" applyFont="1"/>
    <xf numFmtId="165" fontId="2" fillId="0" borderId="0" xfId="1" applyNumberFormat="1" applyFont="1" applyFill="1"/>
    <xf numFmtId="165" fontId="6" fillId="0" borderId="0" xfId="1" applyNumberFormat="1" applyFont="1" applyFill="1" applyBorder="1" applyAlignment="1">
      <alignment vertical="center"/>
    </xf>
    <xf numFmtId="164" fontId="2" fillId="0" borderId="0" xfId="2" applyNumberFormat="1" applyFont="1" applyFill="1" applyAlignment="1">
      <alignment horizontal="right"/>
    </xf>
    <xf numFmtId="43" fontId="6" fillId="0" borderId="0" xfId="1" applyFont="1" applyFill="1" applyBorder="1"/>
    <xf numFmtId="0" fontId="9" fillId="0" borderId="0" xfId="0" applyFont="1"/>
    <xf numFmtId="0" fontId="10" fillId="0" borderId="0" xfId="0" applyFont="1" applyAlignment="1">
      <alignment horizontal="left" indent="1"/>
    </xf>
    <xf numFmtId="167" fontId="2" fillId="0" borderId="0" xfId="0" applyNumberFormat="1" applyFont="1"/>
    <xf numFmtId="0" fontId="2" fillId="0" borderId="0" xfId="0" applyFont="1" applyAlignment="1">
      <alignment horizontal="left" indent="1"/>
    </xf>
    <xf numFmtId="165" fontId="2" fillId="0" borderId="0" xfId="1" applyNumberFormat="1" applyFont="1" applyAlignment="1">
      <alignment horizontal="right"/>
    </xf>
    <xf numFmtId="165" fontId="2" fillId="0" borderId="0" xfId="1" applyNumberFormat="1" applyFont="1" applyFill="1" applyBorder="1" applyAlignment="1">
      <alignment horizontal="right"/>
    </xf>
    <xf numFmtId="165" fontId="2" fillId="0" borderId="0" xfId="1" applyNumberFormat="1" applyFont="1" applyBorder="1" applyAlignment="1">
      <alignment horizontal="right"/>
    </xf>
    <xf numFmtId="165" fontId="6" fillId="0" borderId="0" xfId="1" applyNumberFormat="1" applyFont="1" applyBorder="1" applyAlignment="1">
      <alignment horizontal="right"/>
    </xf>
    <xf numFmtId="0" fontId="9" fillId="0" borderId="0" xfId="0" applyFont="1" applyAlignment="1">
      <alignment horizontal="left" indent="1"/>
    </xf>
    <xf numFmtId="17" fontId="7" fillId="0" borderId="1" xfId="0" applyNumberFormat="1" applyFont="1" applyBorder="1" applyAlignment="1">
      <alignment horizontal="left" vertical="center"/>
    </xf>
    <xf numFmtId="0" fontId="2" fillId="0" borderId="0" xfId="0" applyFont="1" applyAlignment="1">
      <alignment vertical="center"/>
    </xf>
    <xf numFmtId="0" fontId="11" fillId="0" borderId="0" xfId="0" applyFont="1" applyAlignment="1">
      <alignment horizontal="left" indent="1"/>
    </xf>
    <xf numFmtId="17" fontId="7" fillId="0" borderId="1" xfId="0" applyNumberFormat="1" applyFont="1" applyBorder="1" applyAlignment="1">
      <alignment horizontal="left"/>
    </xf>
    <xf numFmtId="17" fontId="6" fillId="0" borderId="2" xfId="0" applyNumberFormat="1" applyFont="1" applyBorder="1" applyAlignment="1">
      <alignment horizontal="center"/>
    </xf>
    <xf numFmtId="17" fontId="6" fillId="0" borderId="3" xfId="0" applyNumberFormat="1" applyFont="1" applyBorder="1" applyAlignment="1">
      <alignment horizontal="center"/>
    </xf>
    <xf numFmtId="17" fontId="6" fillId="0" borderId="4" xfId="0" applyNumberFormat="1" applyFont="1" applyBorder="1" applyAlignment="1">
      <alignment horizontal="center"/>
    </xf>
    <xf numFmtId="0" fontId="12" fillId="0" borderId="0" xfId="0" applyFont="1" applyAlignment="1">
      <alignment horizontal="left" indent="2"/>
    </xf>
    <xf numFmtId="164" fontId="4" fillId="0" borderId="0" xfId="2" applyNumberFormat="1" applyFont="1" applyFill="1" applyAlignment="1">
      <alignment horizontal="right"/>
    </xf>
    <xf numFmtId="164" fontId="4" fillId="0" borderId="0" xfId="2" applyNumberFormat="1" applyFont="1" applyAlignment="1">
      <alignment horizontal="right"/>
    </xf>
    <xf numFmtId="166" fontId="2" fillId="0" borderId="0" xfId="0" applyNumberFormat="1" applyFont="1"/>
    <xf numFmtId="165" fontId="2" fillId="0" borderId="0" xfId="1" applyNumberFormat="1" applyFont="1" applyFill="1" applyBorder="1" applyAlignment="1">
      <alignment vertical="center"/>
    </xf>
    <xf numFmtId="165" fontId="2" fillId="0" borderId="0" xfId="1" applyNumberFormat="1" applyFont="1" applyFill="1" applyBorder="1" applyAlignment="1">
      <alignment horizontal="left" vertical="center"/>
    </xf>
    <xf numFmtId="164" fontId="2" fillId="0" borderId="0" xfId="2" applyNumberFormat="1" applyFont="1"/>
    <xf numFmtId="0" fontId="4" fillId="0" borderId="0" xfId="0" applyFont="1" applyAlignment="1">
      <alignment horizontal="left" indent="2"/>
    </xf>
    <xf numFmtId="165" fontId="4" fillId="0" borderId="0" xfId="1" applyNumberFormat="1" applyFont="1" applyFill="1"/>
    <xf numFmtId="0" fontId="10" fillId="0" borderId="0" xfId="0" applyFont="1" applyAlignment="1">
      <alignment horizontal="left"/>
    </xf>
    <xf numFmtId="0" fontId="10" fillId="0" borderId="0" xfId="0" applyFont="1"/>
    <xf numFmtId="0" fontId="2" fillId="0" borderId="0" xfId="0" applyFont="1" applyAlignment="1">
      <alignment horizontal="right"/>
    </xf>
    <xf numFmtId="164" fontId="2" fillId="0" borderId="0" xfId="2" applyNumberFormat="1" applyFont="1" applyFill="1" applyBorder="1" applyAlignment="1">
      <alignment horizontal="right"/>
    </xf>
    <xf numFmtId="0" fontId="13" fillId="2" borderId="5" xfId="0" applyFont="1" applyFill="1" applyBorder="1" applyAlignment="1">
      <alignment horizontal="left" vertical="center"/>
    </xf>
    <xf numFmtId="0" fontId="16" fillId="3" borderId="7" xfId="0" applyFont="1" applyFill="1" applyBorder="1" applyAlignment="1">
      <alignment wrapText="1"/>
    </xf>
    <xf numFmtId="0" fontId="16" fillId="3" borderId="0" xfId="0" applyFont="1" applyFill="1" applyAlignment="1">
      <alignment wrapText="1"/>
    </xf>
    <xf numFmtId="0" fontId="0" fillId="3" borderId="0" xfId="0" applyFill="1"/>
    <xf numFmtId="0" fontId="0" fillId="2" borderId="7" xfId="0" applyFill="1" applyBorder="1"/>
    <xf numFmtId="0" fontId="0" fillId="2" borderId="8" xfId="0" applyFill="1" applyBorder="1"/>
    <xf numFmtId="0" fontId="14" fillId="2" borderId="5" xfId="0" applyFont="1" applyFill="1" applyBorder="1" applyAlignment="1">
      <alignment horizontal="left" vertical="top"/>
    </xf>
    <xf numFmtId="0" fontId="18" fillId="3" borderId="7" xfId="0" applyFont="1" applyFill="1" applyBorder="1" applyAlignment="1">
      <alignment vertical="top" wrapText="1"/>
    </xf>
    <xf numFmtId="0" fontId="18" fillId="3" borderId="0" xfId="0" applyFont="1" applyFill="1" applyAlignment="1">
      <alignment vertical="top" wrapText="1"/>
    </xf>
    <xf numFmtId="0" fontId="18" fillId="3" borderId="7" xfId="0" applyFont="1" applyFill="1" applyBorder="1"/>
    <xf numFmtId="0" fontId="18" fillId="3" borderId="0" xfId="0" applyFont="1" applyFill="1"/>
    <xf numFmtId="0" fontId="18" fillId="3" borderId="7" xfId="0" applyFont="1" applyFill="1" applyBorder="1" applyAlignment="1">
      <alignment wrapText="1"/>
    </xf>
    <xf numFmtId="0" fontId="18" fillId="3" borderId="0" xfId="0" applyFont="1" applyFill="1" applyAlignment="1">
      <alignment wrapText="1"/>
    </xf>
    <xf numFmtId="0" fontId="2" fillId="0" borderId="0" xfId="0" applyFont="1" applyFill="1"/>
    <xf numFmtId="0" fontId="7" fillId="0" borderId="0" xfId="0" applyFont="1"/>
    <xf numFmtId="165" fontId="7" fillId="0" borderId="0" xfId="1" applyNumberFormat="1" applyFont="1" applyBorder="1" applyAlignment="1">
      <alignment horizontal="right"/>
    </xf>
    <xf numFmtId="17" fontId="6" fillId="0" borderId="1" xfId="0" applyNumberFormat="1" applyFont="1" applyBorder="1" applyAlignment="1">
      <alignment horizontal="left"/>
    </xf>
    <xf numFmtId="0" fontId="3" fillId="0" borderId="0" xfId="0" applyFont="1" applyBorder="1" applyAlignment="1">
      <alignment horizontal="center"/>
    </xf>
    <xf numFmtId="0" fontId="2" fillId="0" borderId="0" xfId="0" applyFont="1" applyBorder="1"/>
    <xf numFmtId="17" fontId="7" fillId="0" borderId="3" xfId="0" applyNumberFormat="1" applyFont="1" applyBorder="1" applyAlignment="1">
      <alignment horizontal="center"/>
    </xf>
    <xf numFmtId="17" fontId="7" fillId="0" borderId="0" xfId="0" applyNumberFormat="1" applyFont="1" applyAlignment="1">
      <alignment horizontal="left"/>
    </xf>
    <xf numFmtId="165" fontId="9" fillId="0" borderId="0" xfId="1" applyNumberFormat="1" applyFont="1" applyFill="1" applyBorder="1" applyAlignment="1">
      <alignment vertical="center"/>
    </xf>
    <xf numFmtId="165" fontId="10" fillId="0" borderId="0" xfId="1" applyNumberFormat="1" applyFont="1" applyFill="1" applyBorder="1" applyAlignment="1">
      <alignment vertical="center"/>
    </xf>
    <xf numFmtId="165" fontId="2" fillId="0" borderId="0" xfId="1" applyNumberFormat="1" applyFont="1" applyFill="1" applyAlignment="1">
      <alignment horizontal="right"/>
    </xf>
    <xf numFmtId="165" fontId="2" fillId="0" borderId="0" xfId="1" applyNumberFormat="1" applyFont="1" applyAlignment="1"/>
    <xf numFmtId="165" fontId="2" fillId="0" borderId="0" xfId="0" applyNumberFormat="1" applyFont="1"/>
    <xf numFmtId="165" fontId="2" fillId="0" borderId="0" xfId="1" applyNumberFormat="1" applyFont="1" applyFill="1" applyAlignment="1">
      <alignment horizontal="left" vertical="center"/>
    </xf>
    <xf numFmtId="0" fontId="8" fillId="0" borderId="0" xfId="0" applyFont="1" applyAlignment="1"/>
    <xf numFmtId="0" fontId="4" fillId="0" borderId="0" xfId="0" applyFont="1" applyAlignment="1">
      <alignment horizontal="left"/>
    </xf>
    <xf numFmtId="0" fontId="6" fillId="0" borderId="0" xfId="0" applyFont="1" applyAlignment="1"/>
    <xf numFmtId="0" fontId="2" fillId="0" borderId="0" xfId="0" applyFont="1" applyAlignment="1"/>
    <xf numFmtId="0" fontId="9" fillId="0" borderId="0" xfId="0" applyFont="1" applyAlignment="1"/>
    <xf numFmtId="0" fontId="2" fillId="0" borderId="0" xfId="0" applyFont="1" applyFill="1" applyAlignment="1"/>
    <xf numFmtId="166" fontId="6" fillId="0" borderId="0" xfId="1" applyNumberFormat="1" applyFont="1" applyFill="1"/>
    <xf numFmtId="17" fontId="7" fillId="0" borderId="2" xfId="0" quotePrefix="1" applyNumberFormat="1" applyFont="1" applyBorder="1" applyAlignment="1">
      <alignment horizontal="center"/>
    </xf>
    <xf numFmtId="17" fontId="7" fillId="0" borderId="4" xfId="0" quotePrefix="1" applyNumberFormat="1" applyFont="1" applyBorder="1" applyAlignment="1">
      <alignment horizontal="center"/>
    </xf>
    <xf numFmtId="168" fontId="2" fillId="0" borderId="0" xfId="0" applyNumberFormat="1" applyFont="1"/>
    <xf numFmtId="164" fontId="2" fillId="0" borderId="0" xfId="0" applyNumberFormat="1" applyFont="1"/>
    <xf numFmtId="43" fontId="2" fillId="0" borderId="0" xfId="1" applyFont="1"/>
    <xf numFmtId="169" fontId="2" fillId="0" borderId="0" xfId="1" applyNumberFormat="1" applyFont="1"/>
    <xf numFmtId="165" fontId="10" fillId="0" borderId="0" xfId="1" applyNumberFormat="1" applyFont="1" applyFill="1" applyBorder="1" applyAlignment="1">
      <alignment horizontal="left" vertical="center"/>
    </xf>
    <xf numFmtId="0" fontId="6" fillId="0" borderId="10" xfId="0" applyFont="1" applyBorder="1" applyAlignment="1">
      <alignment horizontal="center"/>
    </xf>
    <xf numFmtId="17" fontId="6" fillId="0" borderId="0" xfId="0" applyNumberFormat="1" applyFont="1" applyBorder="1" applyAlignment="1">
      <alignment horizontal="center"/>
    </xf>
    <xf numFmtId="17" fontId="6" fillId="0" borderId="3" xfId="0" quotePrefix="1" applyNumberFormat="1" applyFont="1" applyBorder="1" applyAlignment="1">
      <alignment horizontal="center"/>
    </xf>
    <xf numFmtId="0" fontId="10" fillId="0" borderId="0" xfId="0" applyFont="1" applyFill="1" applyAlignment="1">
      <alignment horizontal="left" indent="1"/>
    </xf>
    <xf numFmtId="43" fontId="2" fillId="0" borderId="0" xfId="1" applyFont="1" applyFill="1" applyAlignment="1">
      <alignment horizontal="right"/>
    </xf>
    <xf numFmtId="164" fontId="2" fillId="0" borderId="0" xfId="2" applyNumberFormat="1" applyFont="1" applyFill="1"/>
    <xf numFmtId="0" fontId="6" fillId="0" borderId="0" xfId="0" applyFont="1" applyFill="1" applyAlignment="1">
      <alignment horizontal="center"/>
    </xf>
    <xf numFmtId="17" fontId="7" fillId="0" borderId="0" xfId="0" applyNumberFormat="1" applyFont="1" applyBorder="1" applyAlignment="1">
      <alignment horizontal="center"/>
    </xf>
    <xf numFmtId="17" fontId="7" fillId="0" borderId="2" xfId="0" applyNumberFormat="1" applyFont="1" applyBorder="1" applyAlignment="1">
      <alignment horizontal="center"/>
    </xf>
    <xf numFmtId="17" fontId="7" fillId="0" borderId="4" xfId="0" applyNumberFormat="1" applyFont="1" applyBorder="1" applyAlignment="1">
      <alignment horizontal="center"/>
    </xf>
    <xf numFmtId="43" fontId="6" fillId="0" borderId="0" xfId="1" applyNumberFormat="1" applyFont="1"/>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0" xfId="0" applyFont="1" applyBorder="1" applyAlignment="1">
      <alignment horizontal="center"/>
    </xf>
    <xf numFmtId="17" fontId="6" fillId="0" borderId="3" xfId="0" applyNumberFormat="1" applyFont="1" applyFill="1" applyBorder="1" applyAlignment="1">
      <alignment horizontal="center"/>
    </xf>
    <xf numFmtId="0" fontId="2" fillId="0" borderId="0" xfId="0" applyFont="1" applyFill="1" applyAlignment="1">
      <alignment horizontal="left" indent="1"/>
    </xf>
    <xf numFmtId="165" fontId="2" fillId="0" borderId="0" xfId="0" applyNumberFormat="1" applyFont="1" applyFill="1"/>
    <xf numFmtId="165" fontId="2" fillId="0" borderId="0" xfId="1" applyNumberFormat="1" applyFont="1" applyFill="1" applyAlignment="1"/>
    <xf numFmtId="17" fontId="6" fillId="0" borderId="2" xfId="0" applyNumberFormat="1" applyFont="1" applyFill="1" applyBorder="1" applyAlignment="1">
      <alignment horizontal="center"/>
    </xf>
    <xf numFmtId="17" fontId="6" fillId="0" borderId="4" xfId="0" applyNumberFormat="1" applyFont="1" applyFill="1" applyBorder="1" applyAlignment="1">
      <alignment horizontal="center"/>
    </xf>
    <xf numFmtId="17" fontId="6" fillId="0" borderId="2" xfId="0" quotePrefix="1" applyNumberFormat="1" applyFont="1" applyBorder="1" applyAlignment="1">
      <alignment horizontal="center"/>
    </xf>
    <xf numFmtId="167" fontId="2" fillId="0" borderId="0" xfId="1" applyNumberFormat="1" applyFont="1" applyFill="1"/>
    <xf numFmtId="167" fontId="10" fillId="0" borderId="0" xfId="0" applyNumberFormat="1" applyFont="1" applyFill="1"/>
    <xf numFmtId="165" fontId="6" fillId="0" borderId="0" xfId="0" applyNumberFormat="1" applyFont="1"/>
    <xf numFmtId="0" fontId="17" fillId="2" borderId="9"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0" xfId="0" applyFont="1" applyFill="1" applyBorder="1" applyAlignment="1">
      <alignment horizontal="left" vertical="top" wrapText="1"/>
    </xf>
    <xf numFmtId="0" fontId="15" fillId="2" borderId="12" xfId="0" applyFont="1" applyFill="1" applyBorder="1" applyAlignment="1">
      <alignment horizontal="left" vertical="top" wrapText="1"/>
    </xf>
    <xf numFmtId="0" fontId="15" fillId="2" borderId="9" xfId="0" applyFont="1" applyFill="1" applyBorder="1" applyAlignment="1">
      <alignment horizontal="left" vertical="top" wrapText="1"/>
    </xf>
    <xf numFmtId="0" fontId="15" fillId="2" borderId="13" xfId="0" applyFont="1" applyFill="1" applyBorder="1" applyAlignment="1">
      <alignment horizontal="left" vertical="top" wrapText="1"/>
    </xf>
    <xf numFmtId="0" fontId="15" fillId="2" borderId="0" xfId="0" applyFont="1" applyFill="1" applyAlignment="1">
      <alignment horizontal="left" vertical="top" wrapText="1"/>
    </xf>
    <xf numFmtId="0" fontId="17" fillId="2" borderId="6" xfId="0" applyFont="1" applyFill="1" applyBorder="1" applyAlignment="1">
      <alignment horizontal="left" vertical="top" wrapText="1"/>
    </xf>
    <xf numFmtId="0" fontId="17" fillId="2" borderId="0" xfId="0" applyFont="1" applyFill="1" applyAlignment="1">
      <alignment horizontal="left" vertical="top"/>
    </xf>
    <xf numFmtId="0" fontId="6" fillId="0" borderId="10" xfId="0" applyFont="1" applyBorder="1" applyAlignment="1">
      <alignment horizontal="center"/>
    </xf>
    <xf numFmtId="0" fontId="6" fillId="0" borderId="0" xfId="0" applyFont="1" applyFill="1" applyAlignment="1">
      <alignment horizontal="center"/>
    </xf>
  </cellXfs>
  <cellStyles count="3">
    <cellStyle name="Comma" xfId="1" builtinId="3"/>
    <cellStyle name="Normal" xfId="0" builtinId="0"/>
    <cellStyle name="Percent" xfId="2" builtinId="5"/>
  </cellStyles>
  <dxfs count="2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hare\fd$\Reporting%20&amp;%20Analysis\01.%20BOG%20Group%20Consolidated\06.%20Board%20Reports\2026\06.%20June\IR%20Package_Q2_2026.xlsb" TargetMode="External"/><Relationship Id="rId1" Type="http://schemas.openxmlformats.org/officeDocument/2006/relationships/externalLinkPath" Target="file:///\\share\fd$\Reporting%20&amp;%20Analysis\01.%20BOG%20Group%20Consolidated\06.%20Board%20Reports\2026\06.%20June\IR%20Package_Q2_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Panel"/>
      <sheetName val="Segmentation Guide"/>
      <sheetName val="Date"/>
      <sheetName val="V1"/>
      <sheetName val="V2"/>
      <sheetName val="V3"/>
      <sheetName val="V4"/>
      <sheetName val="V5"/>
      <sheetName val="Summary"/>
      <sheetName val="Supports &gt;&gt;&gt;"/>
      <sheetName val="Income statement"/>
      <sheetName val="Balance sheet"/>
      <sheetName val="Ratios Supporting"/>
      <sheetName val="Additional Data"/>
      <sheetName val="Constant Currency Growth"/>
      <sheetName val="Investors' Presentation"/>
      <sheetName val="Supports for Web Page &gt;&gt;&gt;"/>
      <sheetName val="Business line definitions"/>
      <sheetName val="IS"/>
      <sheetName val="BS"/>
      <sheetName val="Ratios"/>
      <sheetName val="Capital Adequacy"/>
      <sheetName val="GFS"/>
      <sheetName val="AFS"/>
      <sheetName val="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4">
          <cell r="I44">
            <v>1203773</v>
          </cell>
          <cell r="J44">
            <v>1024421</v>
          </cell>
        </row>
        <row r="45">
          <cell r="I45">
            <v>20</v>
          </cell>
          <cell r="J45">
            <v>1890</v>
          </cell>
        </row>
        <row r="47">
          <cell r="I47">
            <v>28.24</v>
          </cell>
          <cell r="J47">
            <v>23.7</v>
          </cell>
        </row>
        <row r="48">
          <cell r="I48">
            <v>27.98</v>
          </cell>
          <cell r="J48">
            <v>23.44</v>
          </cell>
        </row>
        <row r="51">
          <cell r="C51">
            <v>2.6774384615384612</v>
          </cell>
          <cell r="I51">
            <v>2.6784563535911619</v>
          </cell>
          <cell r="J51">
            <v>2.7775508287292809</v>
          </cell>
        </row>
        <row r="52">
          <cell r="C52">
            <v>3.5937428571428582</v>
          </cell>
          <cell r="I52">
            <v>3.6002756906077362</v>
          </cell>
          <cell r="J52">
            <v>3.6010408839779027</v>
          </cell>
        </row>
        <row r="53">
          <cell r="C53">
            <v>7.2221428571428561</v>
          </cell>
          <cell r="I53">
            <v>7.1772928176795583</v>
          </cell>
          <cell r="J53">
            <v>7.0915602209944772</v>
          </cell>
        </row>
      </sheetData>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3DB6A-C3E8-4CB8-9625-FBEBF196E7F9}">
  <sheetPr>
    <tabColor theme="0" tint="-0.499984740745262"/>
  </sheetPr>
  <dimension ref="B2:L12"/>
  <sheetViews>
    <sheetView tabSelected="1" zoomScale="80" zoomScaleNormal="100" workbookViewId="0">
      <selection activeCell="C10" sqref="C10:H10"/>
    </sheetView>
  </sheetViews>
  <sheetFormatPr defaultColWidth="9.1796875" defaultRowHeight="14.5" x14ac:dyDescent="0.35"/>
  <cols>
    <col min="1" max="1" width="3.26953125" style="46" customWidth="1"/>
    <col min="2" max="2" width="19.7265625" style="46" bestFit="1" customWidth="1"/>
    <col min="3" max="3" width="102.26953125" style="46" bestFit="1" customWidth="1"/>
    <col min="4" max="4" width="27.1796875" style="46" bestFit="1" customWidth="1"/>
    <col min="5" max="11" width="9.1796875" style="46"/>
    <col min="12" max="12" width="20.26953125" style="46" customWidth="1"/>
    <col min="13" max="16384" width="9.1796875" style="46"/>
  </cols>
  <sheetData>
    <row r="2" spans="2:12" ht="14.5" customHeight="1" x14ac:dyDescent="0.35">
      <c r="B2" s="43" t="s">
        <v>113</v>
      </c>
      <c r="C2" s="110" t="s">
        <v>192</v>
      </c>
      <c r="D2" s="110"/>
      <c r="E2" s="110"/>
      <c r="F2" s="110"/>
      <c r="G2" s="110"/>
      <c r="H2" s="110"/>
      <c r="I2" s="44"/>
      <c r="J2" s="45"/>
      <c r="K2" s="45"/>
      <c r="L2" s="45"/>
    </row>
    <row r="3" spans="2:12" x14ac:dyDescent="0.35">
      <c r="B3" s="47"/>
      <c r="C3" s="116"/>
      <c r="D3" s="116"/>
      <c r="E3" s="116"/>
      <c r="F3" s="116"/>
      <c r="G3" s="116"/>
      <c r="H3" s="116"/>
      <c r="I3" s="44"/>
      <c r="J3" s="45"/>
      <c r="K3" s="45"/>
      <c r="L3" s="45"/>
    </row>
    <row r="4" spans="2:12" ht="54" customHeight="1" x14ac:dyDescent="0.35">
      <c r="B4" s="48"/>
      <c r="C4" s="114"/>
      <c r="D4" s="114"/>
      <c r="E4" s="114"/>
      <c r="F4" s="114"/>
      <c r="G4" s="114"/>
      <c r="H4" s="114"/>
      <c r="I4" s="44"/>
      <c r="J4" s="45"/>
      <c r="K4" s="45"/>
      <c r="L4" s="45"/>
    </row>
    <row r="5" spans="2:12" ht="14.5" customHeight="1" x14ac:dyDescent="0.35">
      <c r="B5" s="43"/>
      <c r="C5" s="110" t="s">
        <v>191</v>
      </c>
      <c r="D5" s="110"/>
      <c r="E5" s="110"/>
      <c r="F5" s="110"/>
      <c r="G5" s="110"/>
      <c r="H5" s="111"/>
    </row>
    <row r="6" spans="2:12" x14ac:dyDescent="0.35">
      <c r="B6" s="47"/>
      <c r="C6" s="112"/>
      <c r="D6" s="112"/>
      <c r="E6" s="112"/>
      <c r="F6" s="112"/>
      <c r="G6" s="112"/>
      <c r="H6" s="113"/>
    </row>
    <row r="7" spans="2:12" ht="83.5" customHeight="1" x14ac:dyDescent="0.35">
      <c r="B7" s="48"/>
      <c r="C7" s="114"/>
      <c r="D7" s="114"/>
      <c r="E7" s="114"/>
      <c r="F7" s="114"/>
      <c r="G7" s="114"/>
      <c r="H7" s="115"/>
    </row>
    <row r="9" spans="2:12" ht="27.75" customHeight="1" x14ac:dyDescent="0.35">
      <c r="B9" s="49" t="s">
        <v>114</v>
      </c>
      <c r="C9" s="117" t="s">
        <v>193</v>
      </c>
      <c r="D9" s="117"/>
      <c r="E9" s="117"/>
      <c r="F9" s="117"/>
      <c r="G9" s="117"/>
      <c r="H9" s="117"/>
      <c r="I9" s="50"/>
      <c r="J9" s="51"/>
      <c r="K9" s="51"/>
      <c r="L9" s="51"/>
    </row>
    <row r="10" spans="2:12" ht="15" customHeight="1" x14ac:dyDescent="0.35">
      <c r="B10" s="47"/>
      <c r="C10" s="118" t="s">
        <v>115</v>
      </c>
      <c r="D10" s="118"/>
      <c r="E10" s="118"/>
      <c r="F10" s="118"/>
      <c r="G10" s="118"/>
      <c r="H10" s="118"/>
      <c r="I10" s="52"/>
      <c r="J10" s="53"/>
      <c r="K10" s="53"/>
      <c r="L10" s="53"/>
    </row>
    <row r="11" spans="2:12" ht="15" customHeight="1" x14ac:dyDescent="0.35">
      <c r="B11" s="47"/>
      <c r="C11" s="118" t="s">
        <v>116</v>
      </c>
      <c r="D11" s="118"/>
      <c r="E11" s="118"/>
      <c r="F11" s="118"/>
      <c r="G11" s="118"/>
      <c r="H11" s="118"/>
      <c r="I11" s="52"/>
      <c r="J11" s="53"/>
      <c r="K11" s="53"/>
      <c r="L11" s="53"/>
    </row>
    <row r="12" spans="2:12" ht="40.5" customHeight="1" x14ac:dyDescent="0.35">
      <c r="B12" s="48"/>
      <c r="C12" s="109" t="s">
        <v>133</v>
      </c>
      <c r="D12" s="109"/>
      <c r="E12" s="109"/>
      <c r="F12" s="109"/>
      <c r="G12" s="109"/>
      <c r="H12" s="109"/>
      <c r="I12" s="54"/>
      <c r="J12" s="55"/>
      <c r="K12" s="55"/>
      <c r="L12" s="55"/>
    </row>
  </sheetData>
  <mergeCells count="6">
    <mergeCell ref="C12:H12"/>
    <mergeCell ref="C5:H7"/>
    <mergeCell ref="C2:H4"/>
    <mergeCell ref="C9:H9"/>
    <mergeCell ref="C10:H10"/>
    <mergeCell ref="C11:H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FED9-785A-4242-AD07-A6DBD50327F6}">
  <sheetPr>
    <tabColor rgb="FFFF6600"/>
  </sheetPr>
  <dimension ref="A1:O71"/>
  <sheetViews>
    <sheetView showGridLines="0" zoomScale="80" zoomScaleNormal="89" workbookViewId="0">
      <pane xSplit="2" ySplit="2" topLeftCell="C3" activePane="bottomRight" state="frozen"/>
      <selection activeCell="A10" sqref="A10"/>
      <selection pane="topRight" activeCell="A10" sqref="A10"/>
      <selection pane="bottomLeft" activeCell="A10" sqref="A10"/>
      <selection pane="bottomRight" activeCell="A42" sqref="A42:A49"/>
    </sheetView>
  </sheetViews>
  <sheetFormatPr defaultColWidth="9.1796875" defaultRowHeight="13" x14ac:dyDescent="0.3"/>
  <cols>
    <col min="1" max="1" width="78.54296875" style="73" customWidth="1"/>
    <col min="2" max="2" width="6.7265625" style="1" customWidth="1"/>
    <col min="3" max="12" width="11.26953125" style="1" bestFit="1" customWidth="1"/>
    <col min="13" max="13" width="5.54296875" style="1" bestFit="1" customWidth="1"/>
    <col min="14" max="15" width="12" style="1" bestFit="1" customWidth="1"/>
    <col min="16" max="16384" width="9.1796875" style="1"/>
  </cols>
  <sheetData>
    <row r="1" spans="1:15" ht="13.5" thickBot="1" x14ac:dyDescent="0.35">
      <c r="A1" s="2" t="s">
        <v>0</v>
      </c>
      <c r="N1" s="119"/>
      <c r="O1" s="119"/>
    </row>
    <row r="2" spans="1:15" ht="13.5" thickBot="1" x14ac:dyDescent="0.35">
      <c r="A2" s="26" t="s">
        <v>1</v>
      </c>
      <c r="C2" s="103" t="s">
        <v>167</v>
      </c>
      <c r="D2" s="99" t="s">
        <v>137</v>
      </c>
      <c r="E2" s="99" t="s">
        <v>134</v>
      </c>
      <c r="F2" s="99" t="s">
        <v>122</v>
      </c>
      <c r="G2" s="99" t="s">
        <v>117</v>
      </c>
      <c r="H2" s="99" t="s">
        <v>118</v>
      </c>
      <c r="I2" s="99" t="s">
        <v>119</v>
      </c>
      <c r="J2" s="99" t="s">
        <v>120</v>
      </c>
      <c r="K2" s="99" t="s">
        <v>121</v>
      </c>
      <c r="L2" s="104" t="s">
        <v>127</v>
      </c>
      <c r="N2" s="77" t="s">
        <v>171</v>
      </c>
      <c r="O2" s="78" t="s">
        <v>172</v>
      </c>
    </row>
    <row r="3" spans="1:15" x14ac:dyDescent="0.3">
      <c r="A3" s="69" t="s">
        <v>2</v>
      </c>
      <c r="C3" s="5">
        <v>1560463</v>
      </c>
      <c r="D3" s="5">
        <v>1466122</v>
      </c>
      <c r="E3" s="5">
        <v>1447913</v>
      </c>
      <c r="F3" s="5">
        <v>1386654</v>
      </c>
      <c r="G3" s="5">
        <v>1299141</v>
      </c>
      <c r="H3" s="5">
        <v>1237407</v>
      </c>
      <c r="I3" s="5">
        <v>1186258</v>
      </c>
      <c r="J3" s="5">
        <v>1115448</v>
      </c>
      <c r="K3" s="5">
        <v>1072421</v>
      </c>
      <c r="L3" s="5">
        <v>765773</v>
      </c>
      <c r="N3" s="5">
        <v>3026585</v>
      </c>
      <c r="O3" s="5">
        <v>2536548</v>
      </c>
    </row>
    <row r="4" spans="1:15" x14ac:dyDescent="0.3">
      <c r="A4" s="69" t="s">
        <v>3</v>
      </c>
      <c r="C4" s="5">
        <v>-674260</v>
      </c>
      <c r="D4" s="5">
        <v>-643508</v>
      </c>
      <c r="E4" s="5">
        <v>-639087</v>
      </c>
      <c r="F4" s="5">
        <v>-597972</v>
      </c>
      <c r="G4" s="5">
        <v>-571661</v>
      </c>
      <c r="H4" s="5">
        <v>-543046</v>
      </c>
      <c r="I4" s="5">
        <v>-511873</v>
      </c>
      <c r="J4" s="5">
        <v>-463925</v>
      </c>
      <c r="K4" s="5">
        <v>-444453</v>
      </c>
      <c r="L4" s="5">
        <v>-321144</v>
      </c>
      <c r="N4" s="5">
        <v>-1317768</v>
      </c>
      <c r="O4" s="5">
        <v>-1114707</v>
      </c>
    </row>
    <row r="5" spans="1:15" x14ac:dyDescent="0.3">
      <c r="A5" s="11" t="s">
        <v>4</v>
      </c>
      <c r="C5" s="6">
        <v>886203</v>
      </c>
      <c r="D5" s="6">
        <v>822614</v>
      </c>
      <c r="E5" s="6">
        <v>808826</v>
      </c>
      <c r="F5" s="6">
        <v>788682</v>
      </c>
      <c r="G5" s="6">
        <v>727480</v>
      </c>
      <c r="H5" s="6">
        <v>694361</v>
      </c>
      <c r="I5" s="6">
        <v>674385</v>
      </c>
      <c r="J5" s="6">
        <v>651523</v>
      </c>
      <c r="K5" s="6">
        <v>627968</v>
      </c>
      <c r="L5" s="6">
        <v>444629</v>
      </c>
      <c r="M5" s="68"/>
      <c r="N5" s="6">
        <v>1708817</v>
      </c>
      <c r="O5" s="6">
        <v>1421841</v>
      </c>
    </row>
    <row r="6" spans="1:15" x14ac:dyDescent="0.3">
      <c r="A6" s="34" t="s">
        <v>5</v>
      </c>
      <c r="C6" s="5">
        <v>199871</v>
      </c>
      <c r="D6" s="5">
        <v>182642</v>
      </c>
      <c r="E6" s="5">
        <v>233748</v>
      </c>
      <c r="F6" s="5">
        <v>145473</v>
      </c>
      <c r="G6" s="5">
        <v>158305</v>
      </c>
      <c r="H6" s="5">
        <v>143828</v>
      </c>
      <c r="I6" s="5">
        <v>172502</v>
      </c>
      <c r="J6" s="5">
        <v>140216</v>
      </c>
      <c r="K6" s="5">
        <v>156714</v>
      </c>
      <c r="L6" s="5">
        <v>113469</v>
      </c>
      <c r="N6" s="5">
        <v>382513</v>
      </c>
      <c r="O6" s="5">
        <v>302133</v>
      </c>
    </row>
    <row r="7" spans="1:15" x14ac:dyDescent="0.3">
      <c r="A7" s="35" t="s">
        <v>6</v>
      </c>
      <c r="C7" s="5">
        <v>166253</v>
      </c>
      <c r="D7" s="5">
        <v>130124</v>
      </c>
      <c r="E7" s="5">
        <v>150626</v>
      </c>
      <c r="F7" s="5">
        <v>152186</v>
      </c>
      <c r="G7" s="5">
        <v>152597</v>
      </c>
      <c r="H7" s="5">
        <v>145594</v>
      </c>
      <c r="I7" s="5">
        <v>176350</v>
      </c>
      <c r="J7" s="5">
        <v>153023</v>
      </c>
      <c r="K7" s="5">
        <v>151886</v>
      </c>
      <c r="L7" s="5">
        <v>90540</v>
      </c>
      <c r="N7" s="5">
        <v>296377</v>
      </c>
      <c r="O7" s="5">
        <v>298191</v>
      </c>
    </row>
    <row r="8" spans="1:15" x14ac:dyDescent="0.3">
      <c r="A8" s="35" t="s">
        <v>143</v>
      </c>
      <c r="C8" s="5">
        <v>-19219</v>
      </c>
      <c r="D8" s="5">
        <v>-18371</v>
      </c>
      <c r="E8" s="5">
        <v>-17698</v>
      </c>
      <c r="F8" s="5">
        <v>-17148</v>
      </c>
      <c r="G8" s="5">
        <v>-16172</v>
      </c>
      <c r="H8" s="5">
        <v>-15428</v>
      </c>
      <c r="I8" s="5">
        <v>-10982</v>
      </c>
      <c r="J8" s="5">
        <v>-10740</v>
      </c>
      <c r="K8" s="5">
        <v>-9740</v>
      </c>
      <c r="L8" s="5">
        <v>-6810</v>
      </c>
      <c r="N8" s="5">
        <v>-37590</v>
      </c>
      <c r="O8" s="5">
        <v>-31600</v>
      </c>
    </row>
    <row r="9" spans="1:15" x14ac:dyDescent="0.3">
      <c r="A9" s="35" t="s">
        <v>144</v>
      </c>
      <c r="C9" s="5">
        <v>-2334</v>
      </c>
      <c r="D9" s="5">
        <v>-2074</v>
      </c>
      <c r="E9" s="5">
        <v>-1965</v>
      </c>
      <c r="F9" s="5">
        <v>-1824</v>
      </c>
      <c r="G9" s="5">
        <v>-1722</v>
      </c>
      <c r="H9" s="5">
        <v>-1422</v>
      </c>
      <c r="I9" s="5">
        <v>-1366</v>
      </c>
      <c r="J9" s="5">
        <v>-1196</v>
      </c>
      <c r="K9" s="5">
        <v>-1149</v>
      </c>
      <c r="L9" s="5">
        <v>0</v>
      </c>
      <c r="N9" s="5">
        <v>-4408</v>
      </c>
      <c r="O9" s="5">
        <v>-3144</v>
      </c>
    </row>
    <row r="10" spans="1:15" x14ac:dyDescent="0.3">
      <c r="A10" s="83" t="s">
        <v>7</v>
      </c>
      <c r="C10" s="68">
        <v>10794</v>
      </c>
      <c r="D10" s="68">
        <v>9978</v>
      </c>
      <c r="E10" s="68">
        <v>28526</v>
      </c>
      <c r="F10" s="68">
        <v>15137</v>
      </c>
      <c r="G10" s="68">
        <v>18077</v>
      </c>
      <c r="H10" s="68">
        <v>11285</v>
      </c>
      <c r="I10" s="68">
        <v>22914</v>
      </c>
      <c r="J10" s="68">
        <v>9501</v>
      </c>
      <c r="K10" s="68">
        <v>28112</v>
      </c>
      <c r="L10" s="68">
        <v>7793</v>
      </c>
      <c r="N10" s="5">
        <v>20772</v>
      </c>
      <c r="O10" s="68">
        <v>29362</v>
      </c>
    </row>
    <row r="11" spans="1:15" x14ac:dyDescent="0.3">
      <c r="A11" s="11" t="s">
        <v>8</v>
      </c>
      <c r="C11" s="6">
        <v>1241568</v>
      </c>
      <c r="D11" s="6">
        <v>1124913</v>
      </c>
      <c r="E11" s="6">
        <v>1202063</v>
      </c>
      <c r="F11" s="6">
        <v>1082506</v>
      </c>
      <c r="G11" s="6">
        <v>1038565</v>
      </c>
      <c r="H11" s="6">
        <v>978218</v>
      </c>
      <c r="I11" s="6">
        <v>1033803</v>
      </c>
      <c r="J11" s="6">
        <v>942327</v>
      </c>
      <c r="K11" s="6">
        <v>953791</v>
      </c>
      <c r="L11" s="6">
        <v>649621</v>
      </c>
      <c r="M11" s="108"/>
      <c r="N11" s="6">
        <v>2366481</v>
      </c>
      <c r="O11" s="6">
        <v>2016783</v>
      </c>
    </row>
    <row r="12" spans="1:15" x14ac:dyDescent="0.3">
      <c r="A12" s="35" t="s">
        <v>135</v>
      </c>
      <c r="C12" s="5">
        <v>-261610</v>
      </c>
      <c r="D12" s="5">
        <v>-252077</v>
      </c>
      <c r="E12" s="5">
        <v>-251405</v>
      </c>
      <c r="F12" s="5">
        <v>-244284</v>
      </c>
      <c r="G12" s="5">
        <v>-240029</v>
      </c>
      <c r="H12" s="5">
        <v>-213075</v>
      </c>
      <c r="I12" s="5">
        <v>-231043</v>
      </c>
      <c r="J12" s="5">
        <v>-203484</v>
      </c>
      <c r="K12" s="5">
        <v>-217152</v>
      </c>
      <c r="L12" s="5">
        <v>-106311</v>
      </c>
      <c r="N12" s="5">
        <v>-513687</v>
      </c>
      <c r="O12" s="5">
        <v>-453104</v>
      </c>
    </row>
    <row r="13" spans="1:15" x14ac:dyDescent="0.3">
      <c r="A13" s="35" t="s">
        <v>10</v>
      </c>
      <c r="C13" s="5">
        <v>-94627</v>
      </c>
      <c r="D13" s="5">
        <v>-78138</v>
      </c>
      <c r="E13" s="5">
        <v>-107978</v>
      </c>
      <c r="F13" s="5">
        <v>-78788</v>
      </c>
      <c r="G13" s="5">
        <v>-80884</v>
      </c>
      <c r="H13" s="5">
        <v>-74444</v>
      </c>
      <c r="I13" s="5">
        <v>-90080</v>
      </c>
      <c r="J13" s="5">
        <v>-77448</v>
      </c>
      <c r="K13" s="5">
        <v>-75151</v>
      </c>
      <c r="L13" s="5">
        <v>-54046</v>
      </c>
      <c r="N13" s="5">
        <v>-172765</v>
      </c>
      <c r="O13" s="5">
        <v>-155328</v>
      </c>
    </row>
    <row r="14" spans="1:15" x14ac:dyDescent="0.3">
      <c r="A14" s="35" t="s">
        <v>11</v>
      </c>
      <c r="C14" s="5">
        <v>-66834</v>
      </c>
      <c r="D14" s="5">
        <v>-57050</v>
      </c>
      <c r="E14" s="5">
        <v>-59893</v>
      </c>
      <c r="F14" s="5">
        <v>-56499</v>
      </c>
      <c r="G14" s="5">
        <v>-54093</v>
      </c>
      <c r="H14" s="5">
        <v>-51167</v>
      </c>
      <c r="I14" s="5">
        <v>-47299</v>
      </c>
      <c r="J14" s="5">
        <v>-47285</v>
      </c>
      <c r="K14" s="5">
        <v>-47062</v>
      </c>
      <c r="L14" s="5">
        <v>-31491</v>
      </c>
      <c r="N14" s="5">
        <v>-123884</v>
      </c>
      <c r="O14" s="5">
        <v>-105260</v>
      </c>
    </row>
    <row r="15" spans="1:15" x14ac:dyDescent="0.3">
      <c r="A15" s="35" t="s">
        <v>12</v>
      </c>
      <c r="C15" s="68">
        <v>-3583</v>
      </c>
      <c r="D15" s="68">
        <v>-2171</v>
      </c>
      <c r="E15" s="68">
        <v>-4073</v>
      </c>
      <c r="F15" s="68">
        <v>-987</v>
      </c>
      <c r="G15" s="68">
        <v>-3221</v>
      </c>
      <c r="H15" s="68">
        <v>-3773</v>
      </c>
      <c r="I15" s="68">
        <v>-3974</v>
      </c>
      <c r="J15" s="68">
        <v>-2884</v>
      </c>
      <c r="K15" s="68">
        <v>-3252</v>
      </c>
      <c r="L15" s="68">
        <v>-1856</v>
      </c>
      <c r="N15" s="5">
        <v>-5754</v>
      </c>
      <c r="O15" s="68">
        <v>-6994</v>
      </c>
    </row>
    <row r="16" spans="1:15" x14ac:dyDescent="0.3">
      <c r="A16" s="11" t="s">
        <v>136</v>
      </c>
      <c r="C16" s="76">
        <v>-426654</v>
      </c>
      <c r="D16" s="76">
        <v>-389436</v>
      </c>
      <c r="E16" s="76">
        <v>-423349</v>
      </c>
      <c r="F16" s="76">
        <v>-380558</v>
      </c>
      <c r="G16" s="76">
        <v>-378227</v>
      </c>
      <c r="H16" s="76">
        <v>-342459</v>
      </c>
      <c r="I16" s="76">
        <v>-372396</v>
      </c>
      <c r="J16" s="76">
        <v>-331101</v>
      </c>
      <c r="K16" s="76">
        <v>-342617</v>
      </c>
      <c r="L16" s="76">
        <v>-193704</v>
      </c>
      <c r="M16" s="68"/>
      <c r="N16" s="6">
        <v>-816090</v>
      </c>
      <c r="O16" s="76">
        <v>-720686</v>
      </c>
    </row>
    <row r="17" spans="1:15" x14ac:dyDescent="0.3">
      <c r="A17" s="34" t="s">
        <v>138</v>
      </c>
      <c r="C17" s="5">
        <v>0</v>
      </c>
      <c r="D17" s="5">
        <v>0</v>
      </c>
      <c r="E17" s="5">
        <v>1488</v>
      </c>
      <c r="F17" s="5">
        <v>0</v>
      </c>
      <c r="G17" s="5">
        <v>0</v>
      </c>
      <c r="H17" s="5">
        <v>0</v>
      </c>
      <c r="I17" s="5">
        <v>0</v>
      </c>
      <c r="J17" s="5">
        <v>0</v>
      </c>
      <c r="K17" s="5">
        <v>0</v>
      </c>
      <c r="L17" s="5">
        <v>0</v>
      </c>
      <c r="N17" s="5">
        <v>0</v>
      </c>
      <c r="O17" s="5">
        <v>0</v>
      </c>
    </row>
    <row r="18" spans="1:15" x14ac:dyDescent="0.3">
      <c r="A18" s="34" t="s">
        <v>14</v>
      </c>
      <c r="C18" s="5">
        <v>604</v>
      </c>
      <c r="D18" s="5">
        <v>386</v>
      </c>
      <c r="E18" s="5">
        <v>111</v>
      </c>
      <c r="F18" s="5">
        <v>469</v>
      </c>
      <c r="G18" s="5">
        <v>465</v>
      </c>
      <c r="H18" s="5">
        <v>271</v>
      </c>
      <c r="I18" s="5">
        <v>369</v>
      </c>
      <c r="J18" s="5">
        <v>502</v>
      </c>
      <c r="K18" s="5">
        <v>378</v>
      </c>
      <c r="L18" s="5">
        <v>98</v>
      </c>
      <c r="N18" s="5">
        <v>990</v>
      </c>
      <c r="O18" s="5">
        <v>736</v>
      </c>
    </row>
    <row r="19" spans="1:15" x14ac:dyDescent="0.3">
      <c r="A19" s="11" t="s">
        <v>142</v>
      </c>
      <c r="C19" s="8">
        <v>815518</v>
      </c>
      <c r="D19" s="8">
        <v>735863</v>
      </c>
      <c r="E19" s="8">
        <v>780313</v>
      </c>
      <c r="F19" s="8">
        <v>702417</v>
      </c>
      <c r="G19" s="8">
        <v>660803</v>
      </c>
      <c r="H19" s="8">
        <v>636030</v>
      </c>
      <c r="I19" s="8">
        <v>661776</v>
      </c>
      <c r="J19" s="8">
        <v>611728</v>
      </c>
      <c r="K19" s="8">
        <v>611552</v>
      </c>
      <c r="L19" s="8">
        <v>456015</v>
      </c>
      <c r="M19" s="68"/>
      <c r="N19" s="6">
        <v>1551381</v>
      </c>
      <c r="O19" s="8">
        <v>1296833</v>
      </c>
    </row>
    <row r="20" spans="1:15" x14ac:dyDescent="0.3">
      <c r="A20" s="34" t="s">
        <v>139</v>
      </c>
      <c r="C20" s="5">
        <v>-64460</v>
      </c>
      <c r="D20" s="5">
        <v>-38840</v>
      </c>
      <c r="E20" s="5">
        <v>-36410</v>
      </c>
      <c r="F20" s="5">
        <v>-55378</v>
      </c>
      <c r="G20" s="5">
        <v>-50796</v>
      </c>
      <c r="H20" s="5">
        <v>-26913</v>
      </c>
      <c r="I20" s="5">
        <v>-49142</v>
      </c>
      <c r="J20" s="5">
        <v>-5216</v>
      </c>
      <c r="K20" s="5">
        <v>-87896</v>
      </c>
      <c r="L20" s="5">
        <v>-22999</v>
      </c>
      <c r="N20" s="5">
        <v>-103300</v>
      </c>
      <c r="O20" s="5">
        <v>-77709</v>
      </c>
    </row>
    <row r="21" spans="1:15" x14ac:dyDescent="0.3">
      <c r="A21" s="11" t="s">
        <v>141</v>
      </c>
      <c r="C21" s="8">
        <v>751058</v>
      </c>
      <c r="D21" s="8">
        <v>697023</v>
      </c>
      <c r="E21" s="8">
        <v>743903</v>
      </c>
      <c r="F21" s="8">
        <v>647039</v>
      </c>
      <c r="G21" s="8">
        <v>610007</v>
      </c>
      <c r="H21" s="8">
        <v>609117</v>
      </c>
      <c r="I21" s="8">
        <v>612634</v>
      </c>
      <c r="J21" s="8">
        <v>606512</v>
      </c>
      <c r="K21" s="8">
        <v>523656</v>
      </c>
      <c r="L21" s="8">
        <v>433016</v>
      </c>
      <c r="M21" s="68"/>
      <c r="N21" s="6">
        <v>1448081</v>
      </c>
      <c r="O21" s="8">
        <v>1219124</v>
      </c>
    </row>
    <row r="22" spans="1:15" x14ac:dyDescent="0.3">
      <c r="A22" s="34" t="s">
        <v>16</v>
      </c>
      <c r="C22" s="10">
        <v>0</v>
      </c>
      <c r="D22" s="10">
        <v>0</v>
      </c>
      <c r="E22" s="10">
        <v>0</v>
      </c>
      <c r="F22" s="10">
        <v>0</v>
      </c>
      <c r="G22" s="10">
        <v>0</v>
      </c>
      <c r="H22" s="10">
        <v>0</v>
      </c>
      <c r="I22" s="10">
        <v>0</v>
      </c>
      <c r="J22" s="10">
        <v>0</v>
      </c>
      <c r="K22" s="10">
        <v>0</v>
      </c>
      <c r="L22" s="10">
        <v>0</v>
      </c>
      <c r="N22" s="5">
        <v>0</v>
      </c>
      <c r="O22" s="10">
        <v>0</v>
      </c>
    </row>
    <row r="23" spans="1:15" x14ac:dyDescent="0.3">
      <c r="A23" s="11" t="s">
        <v>140</v>
      </c>
      <c r="C23" s="8">
        <v>751058</v>
      </c>
      <c r="D23" s="8">
        <v>697023</v>
      </c>
      <c r="E23" s="8">
        <v>743903</v>
      </c>
      <c r="F23" s="8">
        <v>647039</v>
      </c>
      <c r="G23" s="8">
        <v>610007</v>
      </c>
      <c r="H23" s="8">
        <v>609117</v>
      </c>
      <c r="I23" s="8">
        <v>612634</v>
      </c>
      <c r="J23" s="8">
        <v>606512</v>
      </c>
      <c r="K23" s="8">
        <v>523656</v>
      </c>
      <c r="L23" s="8">
        <v>433016</v>
      </c>
      <c r="M23" s="101"/>
      <c r="N23" s="8">
        <v>1448081</v>
      </c>
      <c r="O23" s="8">
        <v>1219124</v>
      </c>
    </row>
    <row r="24" spans="1:15" x14ac:dyDescent="0.3">
      <c r="A24" s="34" t="s">
        <v>17</v>
      </c>
      <c r="C24" s="10">
        <v>-132253</v>
      </c>
      <c r="D24" s="10">
        <v>-112035</v>
      </c>
      <c r="E24" s="10">
        <v>-124589</v>
      </c>
      <c r="F24" s="10">
        <v>-99843</v>
      </c>
      <c r="G24" s="10">
        <v>-96760</v>
      </c>
      <c r="H24" s="10">
        <v>-96053</v>
      </c>
      <c r="I24" s="10">
        <v>-107920</v>
      </c>
      <c r="J24" s="10">
        <v>-97259</v>
      </c>
      <c r="K24" s="10">
        <v>-93668</v>
      </c>
      <c r="L24" s="10">
        <v>-63949</v>
      </c>
      <c r="M24" s="56"/>
      <c r="N24" s="10">
        <v>-244288</v>
      </c>
      <c r="O24" s="10">
        <v>-192813</v>
      </c>
    </row>
    <row r="25" spans="1:15" x14ac:dyDescent="0.3">
      <c r="A25" s="11" t="s">
        <v>18</v>
      </c>
      <c r="C25" s="8">
        <v>618805</v>
      </c>
      <c r="D25" s="8">
        <v>584988</v>
      </c>
      <c r="E25" s="8">
        <v>619314</v>
      </c>
      <c r="F25" s="8">
        <v>547196</v>
      </c>
      <c r="G25" s="8">
        <v>513247</v>
      </c>
      <c r="H25" s="8">
        <v>513064</v>
      </c>
      <c r="I25" s="8">
        <v>504714</v>
      </c>
      <c r="J25" s="8">
        <v>509253</v>
      </c>
      <c r="K25" s="8">
        <v>429988</v>
      </c>
      <c r="L25" s="8">
        <v>369067</v>
      </c>
      <c r="M25" s="101"/>
      <c r="N25" s="8">
        <v>1203793</v>
      </c>
      <c r="O25" s="8">
        <v>1026311</v>
      </c>
    </row>
    <row r="26" spans="1:15" x14ac:dyDescent="0.3">
      <c r="A26" s="34" t="s">
        <v>132</v>
      </c>
      <c r="C26" s="10"/>
      <c r="D26" s="10"/>
      <c r="E26" s="10">
        <v>-29590</v>
      </c>
      <c r="F26" s="10"/>
      <c r="G26" s="10"/>
      <c r="H26" s="10"/>
      <c r="I26" s="10">
        <v>2708</v>
      </c>
      <c r="J26" s="10"/>
      <c r="K26" s="10">
        <v>679</v>
      </c>
      <c r="L26" s="10">
        <v>668786</v>
      </c>
      <c r="M26" s="56"/>
      <c r="N26" s="10">
        <v>0</v>
      </c>
      <c r="O26" s="10">
        <v>0</v>
      </c>
    </row>
    <row r="27" spans="1:15" x14ac:dyDescent="0.3">
      <c r="A27" s="11" t="s">
        <v>19</v>
      </c>
      <c r="C27" s="8">
        <v>618805</v>
      </c>
      <c r="D27" s="8">
        <v>584988</v>
      </c>
      <c r="E27" s="8">
        <v>589724</v>
      </c>
      <c r="F27" s="8">
        <v>547196</v>
      </c>
      <c r="G27" s="8">
        <v>513247</v>
      </c>
      <c r="H27" s="8">
        <v>513064</v>
      </c>
      <c r="I27" s="8">
        <v>507422</v>
      </c>
      <c r="J27" s="8">
        <v>509253</v>
      </c>
      <c r="K27" s="8">
        <v>430667</v>
      </c>
      <c r="L27" s="8">
        <v>1037853</v>
      </c>
      <c r="M27" s="101"/>
      <c r="N27" s="8">
        <v>1203793</v>
      </c>
      <c r="O27" s="8">
        <v>1026311</v>
      </c>
    </row>
    <row r="28" spans="1:15" x14ac:dyDescent="0.3">
      <c r="A28" s="11"/>
      <c r="C28" s="56"/>
      <c r="D28" s="56"/>
      <c r="E28" s="56"/>
      <c r="F28" s="56"/>
      <c r="G28" s="56"/>
      <c r="H28" s="56"/>
      <c r="I28" s="56"/>
      <c r="J28" s="56"/>
      <c r="K28" s="56"/>
      <c r="L28" s="56"/>
      <c r="M28" s="56"/>
      <c r="N28" s="56"/>
      <c r="O28" s="56"/>
    </row>
    <row r="29" spans="1:15" ht="13.5" x14ac:dyDescent="0.35">
      <c r="A29" s="70" t="s">
        <v>20</v>
      </c>
      <c r="C29" s="56"/>
      <c r="D29" s="56"/>
      <c r="E29" s="56"/>
      <c r="F29" s="56"/>
      <c r="G29" s="56"/>
      <c r="H29" s="56"/>
      <c r="I29" s="56"/>
      <c r="J29" s="56"/>
      <c r="K29" s="56"/>
      <c r="L29" s="56"/>
      <c r="M29" s="56"/>
      <c r="N29" s="56"/>
      <c r="O29" s="56"/>
    </row>
    <row r="30" spans="1:15" x14ac:dyDescent="0.3">
      <c r="A30" s="71" t="s">
        <v>21</v>
      </c>
      <c r="C30" s="101">
        <v>618800</v>
      </c>
      <c r="D30" s="101">
        <v>584973</v>
      </c>
      <c r="E30" s="101">
        <v>589712</v>
      </c>
      <c r="F30" s="101">
        <v>547196</v>
      </c>
      <c r="G30" s="101">
        <v>513286</v>
      </c>
      <c r="H30" s="101">
        <v>511135</v>
      </c>
      <c r="I30" s="101">
        <v>505492</v>
      </c>
      <c r="J30" s="101">
        <v>507272</v>
      </c>
      <c r="K30" s="101">
        <v>427944</v>
      </c>
      <c r="L30" s="101">
        <v>1036235</v>
      </c>
      <c r="M30" s="56"/>
      <c r="N30" s="101">
        <f>[1]IS!$I$44</f>
        <v>1203773</v>
      </c>
      <c r="O30" s="101">
        <f>[1]IS!$J$44</f>
        <v>1024421</v>
      </c>
    </row>
    <row r="31" spans="1:15" x14ac:dyDescent="0.3">
      <c r="A31" s="71" t="s">
        <v>22</v>
      </c>
      <c r="C31" s="10">
        <v>5</v>
      </c>
      <c r="D31" s="10">
        <v>15</v>
      </c>
      <c r="E31" s="10">
        <v>12</v>
      </c>
      <c r="F31" s="10">
        <v>0</v>
      </c>
      <c r="G31" s="10">
        <v>-39</v>
      </c>
      <c r="H31" s="10">
        <v>1929</v>
      </c>
      <c r="I31" s="10">
        <v>1930</v>
      </c>
      <c r="J31" s="10">
        <v>1981</v>
      </c>
      <c r="K31" s="10">
        <v>2723</v>
      </c>
      <c r="L31" s="10">
        <v>1618</v>
      </c>
      <c r="M31" s="56"/>
      <c r="N31" s="10">
        <f>[1]IS!$I$45</f>
        <v>20</v>
      </c>
      <c r="O31" s="10">
        <f>[1]IS!$J$45</f>
        <v>1890</v>
      </c>
    </row>
    <row r="32" spans="1:15" x14ac:dyDescent="0.3">
      <c r="A32" s="71"/>
      <c r="C32" s="56"/>
      <c r="D32" s="56"/>
      <c r="E32" s="56"/>
      <c r="F32" s="56"/>
      <c r="G32" s="56"/>
      <c r="H32" s="56"/>
      <c r="I32" s="56"/>
      <c r="J32" s="56"/>
      <c r="K32" s="56"/>
      <c r="L32" s="56"/>
      <c r="M32" s="56"/>
      <c r="N32" s="56"/>
      <c r="O32" s="56"/>
    </row>
    <row r="33" spans="1:15" x14ac:dyDescent="0.3">
      <c r="A33" s="72" t="s">
        <v>23</v>
      </c>
      <c r="C33" s="13">
        <v>14.52</v>
      </c>
      <c r="D33" s="13">
        <v>13.72</v>
      </c>
      <c r="E33" s="13">
        <v>13.84</v>
      </c>
      <c r="F33" s="13">
        <v>12.75</v>
      </c>
      <c r="G33" s="13">
        <v>11.89</v>
      </c>
      <c r="H33" s="13">
        <v>11.81</v>
      </c>
      <c r="I33" s="13">
        <v>11.75</v>
      </c>
      <c r="J33" s="13">
        <v>11.71</v>
      </c>
      <c r="K33" s="13">
        <v>9.7899999999999991</v>
      </c>
      <c r="L33" s="13">
        <v>23.53</v>
      </c>
      <c r="M33" s="56"/>
      <c r="N33" s="13">
        <f>[1]IS!$I$47</f>
        <v>28.24</v>
      </c>
      <c r="O33" s="13">
        <f>[1]IS!$J$47</f>
        <v>23.7</v>
      </c>
    </row>
    <row r="34" spans="1:15" x14ac:dyDescent="0.3">
      <c r="A34" s="72" t="s">
        <v>24</v>
      </c>
      <c r="C34" s="13">
        <v>14.39</v>
      </c>
      <c r="D34" s="13">
        <v>13.61</v>
      </c>
      <c r="E34" s="13">
        <v>13.62</v>
      </c>
      <c r="F34" s="13">
        <v>12.58</v>
      </c>
      <c r="G34" s="13">
        <v>11.75</v>
      </c>
      <c r="H34" s="13">
        <v>11.73</v>
      </c>
      <c r="I34" s="13">
        <v>11.51</v>
      </c>
      <c r="J34" s="13">
        <v>11.49</v>
      </c>
      <c r="K34" s="13">
        <v>9.6199999999999992</v>
      </c>
      <c r="L34" s="13">
        <v>23.23</v>
      </c>
      <c r="M34" s="56"/>
      <c r="N34" s="13">
        <f>[1]IS!$I$48</f>
        <v>27.98</v>
      </c>
      <c r="O34" s="13">
        <f>[1]IS!$J$48</f>
        <v>23.44</v>
      </c>
    </row>
    <row r="35" spans="1:15" x14ac:dyDescent="0.3">
      <c r="C35" s="56"/>
      <c r="D35" s="56"/>
      <c r="E35" s="56"/>
      <c r="F35" s="56"/>
      <c r="G35" s="56"/>
      <c r="H35" s="56"/>
      <c r="I35" s="56"/>
      <c r="J35" s="56"/>
      <c r="K35" s="56"/>
      <c r="L35" s="56"/>
      <c r="M35" s="56"/>
      <c r="N35" s="56"/>
      <c r="O35" s="56"/>
    </row>
    <row r="36" spans="1:15" x14ac:dyDescent="0.3">
      <c r="A36" s="74" t="s">
        <v>25</v>
      </c>
      <c r="C36" s="56"/>
      <c r="D36" s="56"/>
      <c r="E36" s="56"/>
      <c r="F36" s="56"/>
      <c r="G36" s="56"/>
      <c r="H36" s="56"/>
      <c r="I36" s="56"/>
      <c r="J36" s="56"/>
      <c r="K36" s="56"/>
      <c r="L36" s="56"/>
      <c r="M36" s="56"/>
      <c r="N36" s="56"/>
      <c r="O36" s="56"/>
    </row>
    <row r="37" spans="1:15" x14ac:dyDescent="0.3">
      <c r="A37" s="39" t="s">
        <v>26</v>
      </c>
      <c r="C37" s="106">
        <f>[1]IS!$C$51</f>
        <v>2.6774384615384612</v>
      </c>
      <c r="D37" s="107">
        <v>2.6794855555555555</v>
      </c>
      <c r="E37" s="107">
        <v>2.7074706521739129</v>
      </c>
      <c r="F37" s="106">
        <v>2.7074565217391293</v>
      </c>
      <c r="G37" s="106">
        <v>2.7418307692307686</v>
      </c>
      <c r="H37" s="106">
        <v>2.8136677777777783</v>
      </c>
      <c r="I37" s="106">
        <v>2.7582119565217393</v>
      </c>
      <c r="J37" s="106">
        <v>2.7137293478260873</v>
      </c>
      <c r="K37" s="106">
        <v>2.7396241758241757</v>
      </c>
      <c r="L37" s="106">
        <v>2.6712648351648367</v>
      </c>
      <c r="M37" s="56"/>
      <c r="N37" s="106">
        <f>[1]IS!$I$51</f>
        <v>2.6784563535911619</v>
      </c>
      <c r="O37" s="106">
        <f>[1]IS!$J$51</f>
        <v>2.7775508287292809</v>
      </c>
    </row>
    <row r="38" spans="1:15" x14ac:dyDescent="0.3">
      <c r="A38" s="39" t="s">
        <v>27</v>
      </c>
      <c r="C38" s="106">
        <f>[1]IS!$C$52</f>
        <v>3.5937428571428582</v>
      </c>
      <c r="D38" s="107">
        <v>3.6068811111111119</v>
      </c>
      <c r="E38" s="107">
        <v>3.5994771739130438</v>
      </c>
      <c r="F38" s="106">
        <v>3.6502108695652158</v>
      </c>
      <c r="G38" s="106">
        <v>3.659986813186813</v>
      </c>
      <c r="H38" s="106">
        <v>3.5414400000000001</v>
      </c>
      <c r="I38" s="106">
        <v>3.5368467391304361</v>
      </c>
      <c r="J38" s="106">
        <v>3.5260608695652182</v>
      </c>
      <c r="K38" s="106">
        <v>3.4576593406593426</v>
      </c>
      <c r="L38" s="106">
        <v>3.3871758241758223</v>
      </c>
      <c r="M38" s="56"/>
      <c r="N38" s="106">
        <f>[1]IS!$I$52</f>
        <v>3.6002756906077362</v>
      </c>
      <c r="O38" s="106">
        <f>[1]IS!$J$52</f>
        <v>3.6010408839779027</v>
      </c>
    </row>
    <row r="39" spans="1:15" x14ac:dyDescent="0.3">
      <c r="A39" s="39" t="s">
        <v>28</v>
      </c>
      <c r="C39" s="106">
        <f>[1]IS!$C$53</f>
        <v>7.2221428571428561</v>
      </c>
      <c r="D39" s="107">
        <v>7.1319444444444429</v>
      </c>
      <c r="E39" s="107">
        <v>7.0860423913043462</v>
      </c>
      <c r="F39" s="106">
        <v>7.0594413043478301</v>
      </c>
      <c r="G39" s="106">
        <v>7.0732153846153825</v>
      </c>
      <c r="H39" s="106">
        <v>7.1101088888888899</v>
      </c>
      <c r="I39" s="106">
        <v>7.0525870967741948</v>
      </c>
      <c r="J39" s="106">
        <v>6.9954934782608698</v>
      </c>
      <c r="K39" s="106">
        <v>7.0423505494505516</v>
      </c>
      <c r="L39" s="106">
        <v>6.6312366666666662</v>
      </c>
      <c r="M39" s="56"/>
      <c r="N39" s="106">
        <f>[1]IS!$I$53</f>
        <v>7.1772928176795583</v>
      </c>
      <c r="O39" s="106">
        <f>[1]IS!$J$53</f>
        <v>7.0915602209944772</v>
      </c>
    </row>
    <row r="40" spans="1:15" x14ac:dyDescent="0.3">
      <c r="C40" s="56"/>
      <c r="D40" s="106"/>
      <c r="E40" s="106"/>
      <c r="F40" s="56"/>
      <c r="G40" s="56"/>
      <c r="H40" s="56"/>
      <c r="I40" s="56"/>
      <c r="J40" s="56"/>
      <c r="K40" s="56"/>
      <c r="L40" s="56"/>
      <c r="M40" s="56"/>
      <c r="N40" s="102"/>
      <c r="O40" s="102"/>
    </row>
    <row r="41" spans="1:15" x14ac:dyDescent="0.3">
      <c r="A41" s="75"/>
      <c r="C41" s="56"/>
      <c r="D41" s="56"/>
      <c r="E41" s="56"/>
      <c r="F41" s="56"/>
      <c r="G41" s="56"/>
      <c r="H41" s="56"/>
      <c r="I41" s="56"/>
      <c r="J41" s="56"/>
      <c r="K41" s="56"/>
      <c r="L41" s="56"/>
      <c r="M41" s="56"/>
      <c r="N41" s="102"/>
      <c r="O41" s="102"/>
    </row>
    <row r="42" spans="1:15" x14ac:dyDescent="0.3">
      <c r="C42" s="56"/>
      <c r="D42" s="56"/>
      <c r="E42" s="56"/>
      <c r="F42" s="56"/>
      <c r="G42" s="56"/>
      <c r="H42" s="56"/>
      <c r="I42" s="56"/>
      <c r="J42" s="56"/>
      <c r="K42" s="56"/>
      <c r="L42" s="56"/>
      <c r="M42" s="56"/>
      <c r="N42" s="102"/>
      <c r="O42" s="102"/>
    </row>
    <row r="43" spans="1:15" x14ac:dyDescent="0.3">
      <c r="A43" s="1" t="s">
        <v>194</v>
      </c>
      <c r="N43" s="67"/>
      <c r="O43" s="67"/>
    </row>
    <row r="44" spans="1:15" x14ac:dyDescent="0.3">
      <c r="A44" s="1" t="s">
        <v>173</v>
      </c>
      <c r="N44" s="67"/>
      <c r="O44" s="67"/>
    </row>
    <row r="45" spans="1:15" x14ac:dyDescent="0.3">
      <c r="A45" s="1" t="s">
        <v>174</v>
      </c>
      <c r="N45" s="67"/>
      <c r="O45" s="67"/>
    </row>
    <row r="46" spans="1:15" x14ac:dyDescent="0.3">
      <c r="A46" s="1" t="s">
        <v>175</v>
      </c>
      <c r="N46" s="67"/>
      <c r="O46" s="67"/>
    </row>
    <row r="47" spans="1:15" x14ac:dyDescent="0.3">
      <c r="A47" s="1" t="s">
        <v>176</v>
      </c>
      <c r="N47" s="67"/>
      <c r="O47" s="67"/>
    </row>
    <row r="48" spans="1:15" x14ac:dyDescent="0.3">
      <c r="A48" s="1" t="s">
        <v>177</v>
      </c>
      <c r="N48" s="67"/>
      <c r="O48" s="67"/>
    </row>
    <row r="49" spans="1:15" x14ac:dyDescent="0.3">
      <c r="A49" s="1"/>
      <c r="N49" s="67"/>
      <c r="O49" s="67"/>
    </row>
    <row r="50" spans="1:15" x14ac:dyDescent="0.3">
      <c r="A50" s="1"/>
      <c r="N50" s="67"/>
      <c r="O50" s="67"/>
    </row>
    <row r="51" spans="1:15" x14ac:dyDescent="0.3">
      <c r="N51" s="67"/>
      <c r="O51" s="67"/>
    </row>
    <row r="52" spans="1:15" x14ac:dyDescent="0.3">
      <c r="N52" s="67"/>
      <c r="O52" s="67"/>
    </row>
    <row r="53" spans="1:15" x14ac:dyDescent="0.3">
      <c r="N53" s="67"/>
      <c r="O53" s="67"/>
    </row>
    <row r="54" spans="1:15" x14ac:dyDescent="0.3">
      <c r="N54" s="67"/>
      <c r="O54" s="67"/>
    </row>
    <row r="55" spans="1:15" x14ac:dyDescent="0.3">
      <c r="N55" s="67"/>
      <c r="O55" s="67"/>
    </row>
    <row r="56" spans="1:15" x14ac:dyDescent="0.3">
      <c r="N56" s="67"/>
      <c r="O56" s="67"/>
    </row>
    <row r="57" spans="1:15" x14ac:dyDescent="0.3">
      <c r="N57" s="67"/>
      <c r="O57" s="67"/>
    </row>
    <row r="58" spans="1:15" x14ac:dyDescent="0.3">
      <c r="N58" s="67"/>
      <c r="O58" s="67"/>
    </row>
    <row r="59" spans="1:15" x14ac:dyDescent="0.3">
      <c r="N59" s="67"/>
      <c r="O59" s="67"/>
    </row>
    <row r="60" spans="1:15" x14ac:dyDescent="0.3">
      <c r="N60" s="67"/>
      <c r="O60" s="67"/>
    </row>
    <row r="61" spans="1:15" x14ac:dyDescent="0.3">
      <c r="N61" s="67"/>
      <c r="O61" s="67"/>
    </row>
    <row r="62" spans="1:15" x14ac:dyDescent="0.3">
      <c r="N62" s="67"/>
      <c r="O62" s="67"/>
    </row>
    <row r="63" spans="1:15" x14ac:dyDescent="0.3">
      <c r="N63" s="67"/>
      <c r="O63" s="67"/>
    </row>
    <row r="64" spans="1:15" x14ac:dyDescent="0.3">
      <c r="N64" s="67"/>
      <c r="O64" s="67"/>
    </row>
    <row r="67" spans="14:15" x14ac:dyDescent="0.3">
      <c r="N67" s="67"/>
      <c r="O67" s="67"/>
    </row>
    <row r="68" spans="14:15" x14ac:dyDescent="0.3">
      <c r="N68" s="67"/>
      <c r="O68" s="67"/>
    </row>
    <row r="70" spans="14:15" x14ac:dyDescent="0.3">
      <c r="N70" s="67"/>
      <c r="O70" s="67"/>
    </row>
    <row r="71" spans="14:15" x14ac:dyDescent="0.3">
      <c r="N71" s="67"/>
      <c r="O71" s="67"/>
    </row>
  </sheetData>
  <mergeCells count="1">
    <mergeCell ref="N1:O1"/>
  </mergeCells>
  <phoneticPr fontId="19" type="noConversion"/>
  <conditionalFormatting sqref="N40:O64 N67:O68 N70:O71">
    <cfRule type="containsText" dxfId="19" priority="89" operator="containsText" text="TRUE">
      <formula>NOT(ISERROR(SEARCH("TRUE",N40)))</formula>
    </cfRule>
    <cfRule type="containsText" dxfId="18" priority="90" operator="containsText" text="OK">
      <formula>NOT(ISERROR(SEARCH("OK",N40)))</formula>
    </cfRule>
    <cfRule type="containsText" dxfId="17" priority="91" operator="containsText" text="TRUE">
      <formula>NOT(ISERROR(SEARCH("TRUE",N40)))</formula>
    </cfRule>
    <cfRule type="cellIs" dxfId="16" priority="92" operator="equal">
      <formula>TRUE</formula>
    </cfRule>
  </conditionalFormatting>
  <pageMargins left="0.7" right="0.7" top="0.75" bottom="0.75" header="0.3" footer="0.3"/>
  <pageSetup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2E8A-0967-40B3-A58C-EBA854B3AF17}">
  <sheetPr>
    <tabColor rgb="FFFF6600"/>
  </sheetPr>
  <dimension ref="A1:L47"/>
  <sheetViews>
    <sheetView showGridLines="0" zoomScale="70" zoomScaleNormal="70" workbookViewId="0">
      <selection activeCell="C43" sqref="C43"/>
    </sheetView>
  </sheetViews>
  <sheetFormatPr defaultColWidth="9.1796875" defaultRowHeight="13" x14ac:dyDescent="0.3"/>
  <cols>
    <col min="1" max="1" width="81.1796875" style="1" bestFit="1" customWidth="1"/>
    <col min="2" max="2" width="1.26953125" style="1" customWidth="1"/>
    <col min="3" max="12" width="14.453125" style="1" bestFit="1" customWidth="1"/>
    <col min="13" max="16384" width="9.1796875" style="1"/>
  </cols>
  <sheetData>
    <row r="1" spans="1:12" ht="13.5" thickBot="1" x14ac:dyDescent="0.35">
      <c r="A1" s="2" t="s">
        <v>0</v>
      </c>
    </row>
    <row r="2" spans="1:12" ht="13.5" thickBot="1" x14ac:dyDescent="0.35">
      <c r="A2" s="26" t="s">
        <v>29</v>
      </c>
      <c r="C2" s="92" t="s">
        <v>164</v>
      </c>
      <c r="D2" s="62">
        <v>46112</v>
      </c>
      <c r="E2" s="28">
        <v>46022</v>
      </c>
      <c r="F2" s="28">
        <v>45930</v>
      </c>
      <c r="G2" s="28">
        <v>45838</v>
      </c>
      <c r="H2" s="28">
        <v>45747</v>
      </c>
      <c r="I2" s="28">
        <v>45657</v>
      </c>
      <c r="J2" s="28">
        <v>45565</v>
      </c>
      <c r="K2" s="28">
        <v>45473</v>
      </c>
      <c r="L2" s="93">
        <v>45382</v>
      </c>
    </row>
    <row r="3" spans="1:12" x14ac:dyDescent="0.3">
      <c r="A3" s="17" t="s">
        <v>30</v>
      </c>
      <c r="C3" s="5">
        <v>5046754</v>
      </c>
      <c r="D3" s="18">
        <v>3440364</v>
      </c>
      <c r="E3" s="66">
        <v>4572046</v>
      </c>
      <c r="F3" s="18">
        <v>5049905</v>
      </c>
      <c r="G3" s="18">
        <v>4022221</v>
      </c>
      <c r="H3" s="18">
        <v>4151524</v>
      </c>
      <c r="I3" s="18">
        <v>3753183</v>
      </c>
      <c r="J3" s="18">
        <v>3413286</v>
      </c>
      <c r="K3" s="18">
        <v>3422747</v>
      </c>
      <c r="L3" s="18">
        <v>3154044</v>
      </c>
    </row>
    <row r="4" spans="1:12" x14ac:dyDescent="0.3">
      <c r="A4" s="17" t="s">
        <v>31</v>
      </c>
      <c r="C4" s="5">
        <v>3777016</v>
      </c>
      <c r="D4" s="18">
        <v>3764046</v>
      </c>
      <c r="E4" s="66">
        <v>3552257</v>
      </c>
      <c r="F4" s="18">
        <v>3125753</v>
      </c>
      <c r="G4" s="18">
        <v>3194606</v>
      </c>
      <c r="H4" s="18">
        <v>3596111</v>
      </c>
      <c r="I4" s="18">
        <v>3278465</v>
      </c>
      <c r="J4" s="18">
        <v>2560821</v>
      </c>
      <c r="K4" s="18">
        <v>2710729</v>
      </c>
      <c r="L4" s="18">
        <v>2382079</v>
      </c>
    </row>
    <row r="5" spans="1:12" x14ac:dyDescent="0.3">
      <c r="A5" s="17" t="s">
        <v>32</v>
      </c>
      <c r="C5" s="5">
        <v>9737554</v>
      </c>
      <c r="D5" s="18">
        <v>9078699</v>
      </c>
      <c r="E5" s="18">
        <v>10047237</v>
      </c>
      <c r="F5" s="18">
        <v>8569742</v>
      </c>
      <c r="G5" s="18">
        <v>7944799</v>
      </c>
      <c r="H5" s="18">
        <v>9373413</v>
      </c>
      <c r="I5" s="18">
        <v>8968721</v>
      </c>
      <c r="J5" s="18">
        <v>8054364</v>
      </c>
      <c r="K5" s="18">
        <v>7825372</v>
      </c>
      <c r="L5" s="18">
        <v>7218707</v>
      </c>
    </row>
    <row r="6" spans="1:12" x14ac:dyDescent="0.3">
      <c r="A6" s="17" t="s">
        <v>33</v>
      </c>
      <c r="C6" s="5">
        <v>320654</v>
      </c>
      <c r="D6" s="18">
        <v>247579</v>
      </c>
      <c r="E6" s="18">
        <v>147416</v>
      </c>
      <c r="F6" s="18">
        <v>1136828</v>
      </c>
      <c r="G6" s="18">
        <v>1171662</v>
      </c>
      <c r="H6" s="18">
        <v>369637</v>
      </c>
      <c r="I6" s="18">
        <v>483666</v>
      </c>
      <c r="J6" s="18">
        <v>225181</v>
      </c>
      <c r="K6" s="18">
        <v>520916</v>
      </c>
      <c r="L6" s="18">
        <v>87063</v>
      </c>
    </row>
    <row r="7" spans="1:12" x14ac:dyDescent="0.3">
      <c r="A7" s="17" t="s">
        <v>34</v>
      </c>
      <c r="C7" s="5">
        <v>44429043</v>
      </c>
      <c r="D7" s="18">
        <v>41881946</v>
      </c>
      <c r="E7" s="18">
        <v>40065664</v>
      </c>
      <c r="F7" s="18">
        <v>37927219</v>
      </c>
      <c r="G7" s="18">
        <v>36530447</v>
      </c>
      <c r="H7" s="18">
        <v>34137143</v>
      </c>
      <c r="I7" s="18">
        <v>33558874</v>
      </c>
      <c r="J7" s="18">
        <v>31058958</v>
      </c>
      <c r="K7" s="18">
        <v>30081566</v>
      </c>
      <c r="L7" s="18">
        <v>27698817</v>
      </c>
    </row>
    <row r="8" spans="1:12" x14ac:dyDescent="0.3">
      <c r="A8" s="17" t="s">
        <v>35</v>
      </c>
      <c r="C8" s="5">
        <v>160538</v>
      </c>
      <c r="D8" s="18">
        <v>161586</v>
      </c>
      <c r="E8" s="18">
        <v>200767</v>
      </c>
      <c r="F8" s="18">
        <v>126343</v>
      </c>
      <c r="G8" s="18">
        <v>103759</v>
      </c>
      <c r="H8" s="18">
        <v>105860</v>
      </c>
      <c r="I8" s="18">
        <v>88950</v>
      </c>
      <c r="J8" s="18">
        <v>119292</v>
      </c>
      <c r="K8" s="18">
        <v>112537</v>
      </c>
      <c r="L8" s="18">
        <v>90986</v>
      </c>
    </row>
    <row r="9" spans="1:12" x14ac:dyDescent="0.3">
      <c r="A9" s="15" t="s">
        <v>36</v>
      </c>
      <c r="C9" s="5">
        <v>405131</v>
      </c>
      <c r="D9" s="18">
        <v>382441</v>
      </c>
      <c r="E9" s="18">
        <v>374659</v>
      </c>
      <c r="F9" s="18">
        <v>371422</v>
      </c>
      <c r="G9" s="18">
        <v>342565</v>
      </c>
      <c r="H9" s="18">
        <v>397387</v>
      </c>
      <c r="I9" s="18">
        <v>378642</v>
      </c>
      <c r="J9" s="18">
        <v>324558</v>
      </c>
      <c r="K9" s="18">
        <v>308405</v>
      </c>
      <c r="L9" s="18">
        <v>301959</v>
      </c>
    </row>
    <row r="10" spans="1:12" x14ac:dyDescent="0.3">
      <c r="A10" s="17" t="s">
        <v>37</v>
      </c>
      <c r="C10" s="5">
        <v>327471</v>
      </c>
      <c r="D10" s="18">
        <v>323191</v>
      </c>
      <c r="E10" s="18">
        <v>332630</v>
      </c>
      <c r="F10" s="18">
        <v>306449</v>
      </c>
      <c r="G10" s="18">
        <v>291445</v>
      </c>
      <c r="H10" s="18">
        <v>262205</v>
      </c>
      <c r="I10" s="18">
        <v>257896</v>
      </c>
      <c r="J10" s="18">
        <v>239299</v>
      </c>
      <c r="K10" s="18">
        <v>240868</v>
      </c>
      <c r="L10" s="18">
        <v>242560</v>
      </c>
    </row>
    <row r="11" spans="1:12" x14ac:dyDescent="0.3">
      <c r="A11" s="17" t="s">
        <v>38</v>
      </c>
      <c r="C11" s="5">
        <v>98261</v>
      </c>
      <c r="D11" s="18">
        <v>102078</v>
      </c>
      <c r="E11" s="18">
        <v>107573</v>
      </c>
      <c r="F11" s="18">
        <v>121698</v>
      </c>
      <c r="G11" s="18">
        <v>131080</v>
      </c>
      <c r="H11" s="18">
        <v>133801</v>
      </c>
      <c r="I11" s="18">
        <v>134338</v>
      </c>
      <c r="J11" s="18">
        <v>112400</v>
      </c>
      <c r="K11" s="18">
        <v>124334</v>
      </c>
      <c r="L11" s="18">
        <v>128511</v>
      </c>
    </row>
    <row r="12" spans="1:12" x14ac:dyDescent="0.3">
      <c r="A12" s="17" t="s">
        <v>39</v>
      </c>
      <c r="C12" s="5">
        <v>622402</v>
      </c>
      <c r="D12" s="18">
        <v>616135</v>
      </c>
      <c r="E12" s="18">
        <v>616839</v>
      </c>
      <c r="F12" s="18">
        <v>603448</v>
      </c>
      <c r="G12" s="18">
        <v>578502</v>
      </c>
      <c r="H12" s="18">
        <v>554208</v>
      </c>
      <c r="I12" s="18">
        <v>550097</v>
      </c>
      <c r="J12" s="18">
        <v>534234</v>
      </c>
      <c r="K12" s="18">
        <v>529715</v>
      </c>
      <c r="L12" s="18">
        <v>517156</v>
      </c>
    </row>
    <row r="13" spans="1:12" x14ac:dyDescent="0.3">
      <c r="A13" s="17" t="s">
        <v>40</v>
      </c>
      <c r="C13" s="5">
        <v>35488</v>
      </c>
      <c r="D13" s="18">
        <v>41253</v>
      </c>
      <c r="E13" s="18">
        <v>41253</v>
      </c>
      <c r="F13" s="18">
        <v>41253</v>
      </c>
      <c r="G13" s="18">
        <v>41253</v>
      </c>
      <c r="H13" s="18">
        <v>41253</v>
      </c>
      <c r="I13" s="18">
        <v>41253</v>
      </c>
      <c r="J13" s="18">
        <v>41253</v>
      </c>
      <c r="K13" s="18">
        <v>41253</v>
      </c>
      <c r="L13" s="18">
        <v>41253</v>
      </c>
    </row>
    <row r="14" spans="1:12" x14ac:dyDescent="0.3">
      <c r="A14" s="17" t="s">
        <v>41</v>
      </c>
      <c r="C14" s="5">
        <v>402750</v>
      </c>
      <c r="D14" s="18">
        <v>389142</v>
      </c>
      <c r="E14" s="18">
        <v>376402</v>
      </c>
      <c r="F14" s="18">
        <v>341639</v>
      </c>
      <c r="G14" s="18">
        <v>338794</v>
      </c>
      <c r="H14" s="18">
        <v>332622</v>
      </c>
      <c r="I14" s="18">
        <v>322250</v>
      </c>
      <c r="J14" s="18">
        <v>301086</v>
      </c>
      <c r="K14" s="18">
        <v>289284</v>
      </c>
      <c r="L14" s="18">
        <v>269416</v>
      </c>
    </row>
    <row r="15" spans="1:12" x14ac:dyDescent="0.3">
      <c r="A15" s="17" t="s">
        <v>42</v>
      </c>
      <c r="C15" s="5">
        <v>55</v>
      </c>
      <c r="D15" s="18">
        <v>207</v>
      </c>
      <c r="E15" s="18">
        <v>41</v>
      </c>
      <c r="F15" s="18">
        <v>15289</v>
      </c>
      <c r="G15" s="18">
        <v>2253</v>
      </c>
      <c r="H15" s="18">
        <v>2304</v>
      </c>
      <c r="I15" s="18">
        <v>48114</v>
      </c>
      <c r="J15" s="18">
        <v>43523</v>
      </c>
      <c r="K15" s="18">
        <v>2442</v>
      </c>
      <c r="L15" s="18">
        <v>2591</v>
      </c>
    </row>
    <row r="16" spans="1:12" s="56" customFormat="1" x14ac:dyDescent="0.3">
      <c r="A16" s="100" t="s">
        <v>43</v>
      </c>
      <c r="C16" s="10">
        <v>447670</v>
      </c>
      <c r="D16" s="66">
        <v>539097</v>
      </c>
      <c r="E16" s="66">
        <v>419428</v>
      </c>
      <c r="F16" s="66">
        <v>376345</v>
      </c>
      <c r="G16" s="66">
        <v>383771</v>
      </c>
      <c r="H16" s="66">
        <v>325632</v>
      </c>
      <c r="I16" s="66">
        <v>323431</v>
      </c>
      <c r="J16" s="66">
        <v>284996</v>
      </c>
      <c r="K16" s="66">
        <v>296766</v>
      </c>
      <c r="L16" s="66">
        <v>289656</v>
      </c>
    </row>
    <row r="17" spans="1:12" x14ac:dyDescent="0.3">
      <c r="A17" s="17" t="s">
        <v>44</v>
      </c>
      <c r="C17" s="5">
        <v>9752</v>
      </c>
      <c r="D17" s="18">
        <v>14038</v>
      </c>
      <c r="E17" s="18">
        <v>15644</v>
      </c>
      <c r="F17" s="18">
        <v>17852</v>
      </c>
      <c r="G17" s="18">
        <v>14913</v>
      </c>
      <c r="H17" s="18">
        <v>16201</v>
      </c>
      <c r="I17" s="18">
        <v>20008</v>
      </c>
      <c r="J17" s="18">
        <v>52177</v>
      </c>
      <c r="K17" s="18">
        <v>21487</v>
      </c>
      <c r="L17" s="18">
        <v>20756</v>
      </c>
    </row>
    <row r="18" spans="1:12" x14ac:dyDescent="0.3">
      <c r="A18" s="57" t="s">
        <v>45</v>
      </c>
      <c r="B18" s="57"/>
      <c r="C18" s="6">
        <v>65820539</v>
      </c>
      <c r="D18" s="58">
        <v>60981802</v>
      </c>
      <c r="E18" s="58">
        <v>60869856</v>
      </c>
      <c r="F18" s="58">
        <v>58131185</v>
      </c>
      <c r="G18" s="58">
        <v>55092070</v>
      </c>
      <c r="H18" s="58">
        <v>53799301</v>
      </c>
      <c r="I18" s="58">
        <v>52207888</v>
      </c>
      <c r="J18" s="58">
        <v>47365428</v>
      </c>
      <c r="K18" s="58">
        <v>46528421</v>
      </c>
      <c r="L18" s="58">
        <v>42445554</v>
      </c>
    </row>
    <row r="19" spans="1:12" x14ac:dyDescent="0.3">
      <c r="A19" s="17" t="s">
        <v>46</v>
      </c>
      <c r="C19" s="5">
        <v>43664753</v>
      </c>
      <c r="D19" s="18">
        <v>39699016</v>
      </c>
      <c r="E19" s="18">
        <v>38629974</v>
      </c>
      <c r="F19" s="18">
        <v>37657572</v>
      </c>
      <c r="G19" s="18">
        <v>34789736</v>
      </c>
      <c r="H19" s="18">
        <v>33969258</v>
      </c>
      <c r="I19" s="18">
        <v>33202010</v>
      </c>
      <c r="J19" s="18">
        <v>31872416</v>
      </c>
      <c r="K19" s="18">
        <v>30706272</v>
      </c>
      <c r="L19" s="18">
        <v>28330513</v>
      </c>
    </row>
    <row r="20" spans="1:12" x14ac:dyDescent="0.3">
      <c r="A20" s="17" t="s">
        <v>47</v>
      </c>
      <c r="C20" s="5">
        <v>7372045</v>
      </c>
      <c r="D20" s="19">
        <v>7722100</v>
      </c>
      <c r="E20" s="19">
        <v>9499106</v>
      </c>
      <c r="F20" s="19">
        <v>8637788</v>
      </c>
      <c r="G20" s="19">
        <v>8927118</v>
      </c>
      <c r="H20" s="19">
        <v>9006255</v>
      </c>
      <c r="I20" s="19">
        <v>8680233</v>
      </c>
      <c r="J20" s="19">
        <v>5701966</v>
      </c>
      <c r="K20" s="19">
        <v>6366603</v>
      </c>
      <c r="L20" s="19">
        <v>5626533</v>
      </c>
    </row>
    <row r="21" spans="1:12" x14ac:dyDescent="0.3">
      <c r="A21" s="17" t="s">
        <v>48</v>
      </c>
      <c r="C21" s="5">
        <v>4176271</v>
      </c>
      <c r="D21" s="19">
        <v>3298758</v>
      </c>
      <c r="E21" s="19">
        <v>2999871</v>
      </c>
      <c r="F21" s="19">
        <v>2539696</v>
      </c>
      <c r="G21" s="19">
        <v>2445652</v>
      </c>
      <c r="H21" s="19">
        <v>2257270</v>
      </c>
      <c r="I21" s="19">
        <v>2255016</v>
      </c>
      <c r="J21" s="19">
        <v>2220896</v>
      </c>
      <c r="K21" s="19">
        <v>2128224</v>
      </c>
      <c r="L21" s="19">
        <v>1330631</v>
      </c>
    </row>
    <row r="22" spans="1:12" x14ac:dyDescent="0.3">
      <c r="A22" s="17" t="s">
        <v>49</v>
      </c>
      <c r="C22" s="5">
        <v>359831</v>
      </c>
      <c r="D22" s="19">
        <v>339316</v>
      </c>
      <c r="E22" s="19">
        <v>348114</v>
      </c>
      <c r="F22" s="19">
        <v>319161</v>
      </c>
      <c r="G22" s="19">
        <v>304559</v>
      </c>
      <c r="H22" s="19">
        <v>276564</v>
      </c>
      <c r="I22" s="19">
        <v>274435</v>
      </c>
      <c r="J22" s="19">
        <v>249929</v>
      </c>
      <c r="K22" s="19">
        <v>253457</v>
      </c>
      <c r="L22" s="19">
        <v>247006</v>
      </c>
    </row>
    <row r="23" spans="1:12" x14ac:dyDescent="0.3">
      <c r="A23" s="17" t="s">
        <v>50</v>
      </c>
      <c r="C23" s="5">
        <v>239749</v>
      </c>
      <c r="D23" s="19">
        <v>277532</v>
      </c>
      <c r="E23" s="19">
        <v>301067</v>
      </c>
      <c r="F23" s="19">
        <v>271174</v>
      </c>
      <c r="G23" s="19">
        <v>249568</v>
      </c>
      <c r="H23" s="19">
        <v>324940</v>
      </c>
      <c r="I23" s="19">
        <v>338734</v>
      </c>
      <c r="J23" s="19">
        <v>249187</v>
      </c>
      <c r="K23" s="19">
        <v>220153</v>
      </c>
      <c r="L23" s="19">
        <v>175294</v>
      </c>
    </row>
    <row r="24" spans="1:12" x14ac:dyDescent="0.3">
      <c r="A24" s="17" t="s">
        <v>51</v>
      </c>
      <c r="C24" s="5">
        <v>165531</v>
      </c>
      <c r="D24" s="19">
        <v>195988</v>
      </c>
      <c r="E24" s="19">
        <v>108805</v>
      </c>
      <c r="F24" s="19">
        <v>91875</v>
      </c>
      <c r="G24" s="19">
        <v>116575</v>
      </c>
      <c r="H24" s="19">
        <v>127988</v>
      </c>
      <c r="I24" s="19">
        <v>88431</v>
      </c>
      <c r="J24" s="19">
        <v>68504</v>
      </c>
      <c r="K24" s="19">
        <v>98125</v>
      </c>
      <c r="L24" s="19">
        <v>143142</v>
      </c>
    </row>
    <row r="25" spans="1:12" x14ac:dyDescent="0.3">
      <c r="A25" s="17" t="s">
        <v>52</v>
      </c>
      <c r="C25" s="5">
        <v>450431</v>
      </c>
      <c r="D25" s="19">
        <v>579422</v>
      </c>
      <c r="E25" s="19">
        <v>560676</v>
      </c>
      <c r="F25" s="19">
        <v>716402</v>
      </c>
      <c r="G25" s="19">
        <v>639730</v>
      </c>
      <c r="H25" s="19">
        <v>415531</v>
      </c>
      <c r="I25" s="19">
        <v>353802</v>
      </c>
      <c r="J25" s="19">
        <v>470988</v>
      </c>
      <c r="K25" s="19">
        <v>592296</v>
      </c>
      <c r="L25" s="19">
        <v>559997</v>
      </c>
    </row>
    <row r="26" spans="1:12" x14ac:dyDescent="0.3">
      <c r="A26" s="57" t="s">
        <v>53</v>
      </c>
      <c r="B26" s="57"/>
      <c r="C26" s="6">
        <v>56428611</v>
      </c>
      <c r="D26" s="58">
        <v>52112132</v>
      </c>
      <c r="E26" s="58">
        <v>52447613</v>
      </c>
      <c r="F26" s="58">
        <v>50233668</v>
      </c>
      <c r="G26" s="58">
        <v>47472938</v>
      </c>
      <c r="H26" s="58">
        <v>46377806</v>
      </c>
      <c r="I26" s="58">
        <v>45192661</v>
      </c>
      <c r="J26" s="58">
        <v>40833886</v>
      </c>
      <c r="K26" s="58">
        <v>40365130</v>
      </c>
      <c r="L26" s="58">
        <v>36413116</v>
      </c>
    </row>
    <row r="27" spans="1:12" x14ac:dyDescent="0.3">
      <c r="A27" s="17" t="s">
        <v>54</v>
      </c>
      <c r="C27" s="5">
        <v>1419</v>
      </c>
      <c r="D27" s="20">
        <v>1423</v>
      </c>
      <c r="E27" s="20">
        <v>1431</v>
      </c>
      <c r="F27" s="20">
        <v>1439</v>
      </c>
      <c r="G27" s="20">
        <v>1445</v>
      </c>
      <c r="H27" s="20">
        <v>1454</v>
      </c>
      <c r="I27" s="20">
        <v>1464</v>
      </c>
      <c r="J27" s="20">
        <v>1474</v>
      </c>
      <c r="K27" s="20">
        <v>1481</v>
      </c>
      <c r="L27" s="20">
        <v>1504</v>
      </c>
    </row>
    <row r="28" spans="1:12" x14ac:dyDescent="0.3">
      <c r="A28" s="17" t="s">
        <v>55</v>
      </c>
      <c r="C28" s="5">
        <v>613014</v>
      </c>
      <c r="D28" s="20">
        <v>561529</v>
      </c>
      <c r="E28" s="20">
        <v>569887</v>
      </c>
      <c r="F28" s="20">
        <v>466851</v>
      </c>
      <c r="G28" s="20">
        <v>477694</v>
      </c>
      <c r="H28" s="20">
        <v>457615</v>
      </c>
      <c r="I28" s="20">
        <v>453738</v>
      </c>
      <c r="J28" s="20">
        <v>454881</v>
      </c>
      <c r="K28" s="20">
        <v>439451</v>
      </c>
      <c r="L28" s="20">
        <v>433277</v>
      </c>
    </row>
    <row r="29" spans="1:12" x14ac:dyDescent="0.3">
      <c r="A29" s="17" t="s">
        <v>56</v>
      </c>
      <c r="C29" s="5">
        <v>-18</v>
      </c>
      <c r="D29" s="20">
        <v>-18</v>
      </c>
      <c r="E29" s="20">
        <v>-31</v>
      </c>
      <c r="F29" s="20">
        <v>-30</v>
      </c>
      <c r="G29" s="20">
        <v>-28</v>
      </c>
      <c r="H29" s="20">
        <v>-49</v>
      </c>
      <c r="I29" s="20">
        <v>-51</v>
      </c>
      <c r="J29" s="20">
        <v>-49</v>
      </c>
      <c r="K29" s="20">
        <v>-49</v>
      </c>
      <c r="L29" s="20">
        <v>-73</v>
      </c>
    </row>
    <row r="30" spans="1:12" x14ac:dyDescent="0.3">
      <c r="A30" s="17" t="s">
        <v>57</v>
      </c>
      <c r="C30" s="5">
        <v>199</v>
      </c>
      <c r="D30" s="20">
        <v>196</v>
      </c>
      <c r="E30" s="20">
        <v>187</v>
      </c>
      <c r="F30" s="20">
        <v>179</v>
      </c>
      <c r="G30" s="20">
        <v>173</v>
      </c>
      <c r="H30" s="20">
        <v>164</v>
      </c>
      <c r="I30" s="20">
        <v>154</v>
      </c>
      <c r="J30" s="20">
        <v>145</v>
      </c>
      <c r="K30" s="20">
        <v>137</v>
      </c>
      <c r="L30" s="20">
        <v>114</v>
      </c>
    </row>
    <row r="31" spans="1:12" x14ac:dyDescent="0.3">
      <c r="A31" s="17" t="s">
        <v>58</v>
      </c>
      <c r="C31" s="5">
        <v>165355</v>
      </c>
      <c r="D31" s="20">
        <v>158589</v>
      </c>
      <c r="E31" s="20">
        <v>72048</v>
      </c>
      <c r="F31" s="20">
        <v>63215</v>
      </c>
      <c r="G31" s="20">
        <v>47442</v>
      </c>
      <c r="H31" s="20">
        <v>92816</v>
      </c>
      <c r="I31" s="20">
        <v>110786</v>
      </c>
      <c r="J31" s="20">
        <v>103754</v>
      </c>
      <c r="K31" s="20">
        <v>70873</v>
      </c>
      <c r="L31" s="20">
        <v>51912</v>
      </c>
    </row>
    <row r="32" spans="1:12" x14ac:dyDescent="0.3">
      <c r="A32" s="17" t="s">
        <v>59</v>
      </c>
      <c r="C32" s="5">
        <v>8609880</v>
      </c>
      <c r="D32" s="20">
        <v>8145881</v>
      </c>
      <c r="E32" s="20">
        <v>7776662</v>
      </c>
      <c r="F32" s="20">
        <v>7364398</v>
      </c>
      <c r="G32" s="20">
        <v>7090940</v>
      </c>
      <c r="H32" s="20">
        <v>6867987</v>
      </c>
      <c r="I32" s="20">
        <v>6422320</v>
      </c>
      <c r="J32" s="20">
        <v>5947108</v>
      </c>
      <c r="K32" s="20">
        <v>5628354</v>
      </c>
      <c r="L32" s="20">
        <v>5525052</v>
      </c>
    </row>
    <row r="33" spans="1:12" x14ac:dyDescent="0.3">
      <c r="A33" s="3" t="s">
        <v>60</v>
      </c>
      <c r="C33" s="6">
        <v>9389849</v>
      </c>
      <c r="D33" s="21">
        <v>8867600</v>
      </c>
      <c r="E33" s="21">
        <v>8420184</v>
      </c>
      <c r="F33" s="21">
        <v>7896052</v>
      </c>
      <c r="G33" s="21">
        <v>7617666</v>
      </c>
      <c r="H33" s="21">
        <v>7419987</v>
      </c>
      <c r="I33" s="21">
        <v>6988411</v>
      </c>
      <c r="J33" s="21">
        <v>6507313</v>
      </c>
      <c r="K33" s="21">
        <v>6140247</v>
      </c>
      <c r="L33" s="21">
        <v>6011786</v>
      </c>
    </row>
    <row r="34" spans="1:12" x14ac:dyDescent="0.3">
      <c r="A34" s="17" t="s">
        <v>61</v>
      </c>
      <c r="C34" s="5">
        <v>2079</v>
      </c>
      <c r="D34" s="20">
        <v>2070</v>
      </c>
      <c r="E34" s="20">
        <v>2059</v>
      </c>
      <c r="F34" s="20">
        <v>1465</v>
      </c>
      <c r="G34" s="20">
        <v>1466</v>
      </c>
      <c r="H34" s="20">
        <v>1508</v>
      </c>
      <c r="I34" s="20">
        <v>26816</v>
      </c>
      <c r="J34" s="20">
        <v>24229</v>
      </c>
      <c r="K34" s="20">
        <v>23044</v>
      </c>
      <c r="L34" s="20">
        <v>20652</v>
      </c>
    </row>
    <row r="35" spans="1:12" x14ac:dyDescent="0.3">
      <c r="A35" s="57" t="s">
        <v>62</v>
      </c>
      <c r="B35" s="57"/>
      <c r="C35" s="6">
        <v>9391928</v>
      </c>
      <c r="D35" s="58">
        <v>8869670</v>
      </c>
      <c r="E35" s="58">
        <v>8422243</v>
      </c>
      <c r="F35" s="58">
        <v>7897517</v>
      </c>
      <c r="G35" s="58">
        <v>7619132</v>
      </c>
      <c r="H35" s="58">
        <v>7421495</v>
      </c>
      <c r="I35" s="58">
        <v>7015227</v>
      </c>
      <c r="J35" s="58">
        <v>6531542</v>
      </c>
      <c r="K35" s="58">
        <v>6163291</v>
      </c>
      <c r="L35" s="58">
        <v>6032438</v>
      </c>
    </row>
    <row r="36" spans="1:12" x14ac:dyDescent="0.3">
      <c r="A36" s="3" t="s">
        <v>63</v>
      </c>
      <c r="C36" s="6">
        <v>65820539</v>
      </c>
      <c r="D36" s="21">
        <v>60981802</v>
      </c>
      <c r="E36" s="21">
        <v>60869856</v>
      </c>
      <c r="F36" s="21">
        <v>58131185</v>
      </c>
      <c r="G36" s="21">
        <v>55092070</v>
      </c>
      <c r="H36" s="21">
        <v>53799301</v>
      </c>
      <c r="I36" s="21">
        <v>52207888</v>
      </c>
      <c r="J36" s="21">
        <v>47365428</v>
      </c>
      <c r="K36" s="21">
        <v>46528421</v>
      </c>
      <c r="L36" s="21">
        <v>42445554</v>
      </c>
    </row>
    <row r="37" spans="1:12" x14ac:dyDescent="0.3">
      <c r="A37" s="3" t="s">
        <v>64</v>
      </c>
      <c r="C37" s="94">
        <v>220.69</v>
      </c>
      <c r="D37" s="13">
        <v>207.82</v>
      </c>
      <c r="E37" s="13">
        <v>197.85</v>
      </c>
      <c r="F37" s="13">
        <v>184.46</v>
      </c>
      <c r="G37" s="13">
        <v>176.81</v>
      </c>
      <c r="H37" s="13">
        <v>170.99</v>
      </c>
      <c r="I37" s="13">
        <v>162.77000000000001</v>
      </c>
      <c r="J37" s="13">
        <v>150.46</v>
      </c>
      <c r="K37" s="13">
        <v>141.13999999999999</v>
      </c>
      <c r="L37" s="13">
        <v>135.96</v>
      </c>
    </row>
    <row r="39" spans="1:12" x14ac:dyDescent="0.3">
      <c r="A39" s="14" t="s">
        <v>65</v>
      </c>
    </row>
    <row r="40" spans="1:12" x14ac:dyDescent="0.3">
      <c r="A40" s="15" t="s">
        <v>66</v>
      </c>
      <c r="C40" s="5">
        <v>42547127</v>
      </c>
      <c r="D40" s="20">
        <v>42669622</v>
      </c>
      <c r="E40" s="20">
        <v>42557763</v>
      </c>
      <c r="F40" s="20">
        <v>42807308</v>
      </c>
      <c r="G40" s="20">
        <v>43083953</v>
      </c>
      <c r="H40" s="20">
        <v>43393964</v>
      </c>
      <c r="I40" s="20">
        <v>42935561</v>
      </c>
      <c r="J40" s="20">
        <v>43249397</v>
      </c>
      <c r="K40" s="20">
        <v>43504016</v>
      </c>
      <c r="L40" s="20">
        <v>44217045</v>
      </c>
    </row>
    <row r="41" spans="1:12" x14ac:dyDescent="0.3">
      <c r="A41" s="15" t="s">
        <v>67</v>
      </c>
      <c r="C41" s="5">
        <v>568307</v>
      </c>
      <c r="D41" s="20">
        <v>554307</v>
      </c>
      <c r="E41" s="20">
        <v>916570</v>
      </c>
      <c r="F41" s="20">
        <v>919155</v>
      </c>
      <c r="G41" s="20">
        <v>827573</v>
      </c>
      <c r="H41" s="20">
        <v>796076</v>
      </c>
      <c r="I41" s="20">
        <v>1562586</v>
      </c>
      <c r="J41" s="20">
        <v>1477586</v>
      </c>
      <c r="K41" s="20">
        <v>1480930</v>
      </c>
      <c r="L41" s="20">
        <v>1492057</v>
      </c>
    </row>
    <row r="42" spans="1:12" x14ac:dyDescent="0.3">
      <c r="A42" s="22" t="s">
        <v>68</v>
      </c>
      <c r="C42" s="6">
        <v>43115434</v>
      </c>
      <c r="D42" s="21">
        <v>43223929</v>
      </c>
      <c r="E42" s="21">
        <v>43474333</v>
      </c>
      <c r="F42" s="21">
        <v>43726463</v>
      </c>
      <c r="G42" s="21">
        <v>43911526</v>
      </c>
      <c r="H42" s="21">
        <v>44190040</v>
      </c>
      <c r="I42" s="21">
        <v>44498147</v>
      </c>
      <c r="J42" s="21">
        <v>44726983</v>
      </c>
      <c r="K42" s="21">
        <v>44984946</v>
      </c>
      <c r="L42" s="21">
        <v>45709102</v>
      </c>
    </row>
    <row r="44" spans="1:12" x14ac:dyDescent="0.3">
      <c r="A44" s="14" t="s">
        <v>25</v>
      </c>
    </row>
    <row r="45" spans="1:12" x14ac:dyDescent="0.3">
      <c r="A45" s="15" t="s">
        <v>69</v>
      </c>
      <c r="C45" s="16">
        <v>2.6453000000000002</v>
      </c>
      <c r="D45" s="16">
        <v>2.6998000000000002</v>
      </c>
      <c r="E45" s="16">
        <v>2.6951000000000001</v>
      </c>
      <c r="F45" s="16">
        <v>2.7088000000000001</v>
      </c>
      <c r="G45" s="16">
        <v>2.7235999999999998</v>
      </c>
      <c r="H45" s="16">
        <v>2.7673000000000001</v>
      </c>
      <c r="I45" s="16">
        <v>2.8068</v>
      </c>
      <c r="J45" s="16">
        <v>2.7296999999999998</v>
      </c>
      <c r="K45" s="16">
        <v>2.8100999999999998</v>
      </c>
      <c r="L45" s="16">
        <v>2.6953</v>
      </c>
    </row>
    <row r="46" spans="1:12" x14ac:dyDescent="0.3">
      <c r="A46" s="15" t="s">
        <v>70</v>
      </c>
      <c r="C46" s="16">
        <v>3.4952000000000001</v>
      </c>
      <c r="D46" s="16">
        <v>3.5726</v>
      </c>
      <c r="E46" s="16">
        <v>3.6446000000000001</v>
      </c>
      <c r="F46" s="16">
        <v>3.6374</v>
      </c>
      <c r="G46" s="16">
        <v>3.7376</v>
      </c>
      <c r="H46" s="16">
        <v>3.5813999999999999</v>
      </c>
      <c r="I46" s="16">
        <v>3.5348999999999999</v>
      </c>
      <c r="J46" s="16">
        <v>3.6551</v>
      </c>
      <c r="K46" s="16">
        <v>3.5539000000000001</v>
      </c>
      <c r="L46" s="16">
        <v>3.4007000000000001</v>
      </c>
    </row>
    <row r="47" spans="1:12" x14ac:dyDescent="0.3">
      <c r="A47" s="15" t="s">
        <v>71</v>
      </c>
      <c r="C47" s="16">
        <v>7.1841999999999997</v>
      </c>
      <c r="D47" s="16">
        <v>7.1234999999999999</v>
      </c>
      <c r="E47" s="16">
        <v>7.0690999999999997</v>
      </c>
      <c r="F47" s="16">
        <v>7.0633999999999997</v>
      </c>
      <c r="G47" s="16">
        <v>7.0716999999999999</v>
      </c>
      <c r="H47" s="16">
        <v>7.0625</v>
      </c>
      <c r="I47" s="16">
        <v>7.0834000000000001</v>
      </c>
      <c r="J47" s="16">
        <v>7.0507999999999997</v>
      </c>
      <c r="K47" s="16">
        <v>7.2453000000000003</v>
      </c>
      <c r="L47" s="16">
        <v>6.8365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5206-17DE-4F56-83C9-9C28968C2E9D}">
  <sheetPr>
    <tabColor rgb="FFFF6600"/>
  </sheetPr>
  <dimension ref="A1:Q34"/>
  <sheetViews>
    <sheetView showGridLines="0" zoomScale="90" zoomScaleNormal="90" workbookViewId="0">
      <pane xSplit="1" ySplit="1" topLeftCell="B2" activePane="bottomRight" state="frozen"/>
      <selection activeCell="A10" sqref="A10"/>
      <selection pane="topRight" activeCell="A10" sqref="A10"/>
      <selection pane="bottomLeft" activeCell="A10" sqref="A10"/>
      <selection pane="bottomRight" activeCell="A34" sqref="A34"/>
    </sheetView>
  </sheetViews>
  <sheetFormatPr defaultColWidth="9.1796875" defaultRowHeight="13" x14ac:dyDescent="0.3"/>
  <cols>
    <col min="1" max="1" width="66.453125" style="1" customWidth="1"/>
    <col min="2" max="2" width="1.81640625" style="1" customWidth="1"/>
    <col min="3" max="4" width="8.453125" style="1" bestFit="1" customWidth="1"/>
    <col min="5" max="12" width="8.81640625" style="1" bestFit="1" customWidth="1"/>
    <col min="13" max="13" width="3.7265625" style="1" customWidth="1"/>
    <col min="14" max="14" width="8.81640625" style="1" customWidth="1"/>
    <col min="15" max="15" width="6" style="1" bestFit="1" customWidth="1"/>
    <col min="16" max="17" width="5.54296875" style="1" customWidth="1"/>
    <col min="18" max="16384" width="9.1796875" style="1"/>
  </cols>
  <sheetData>
    <row r="1" spans="1:17" ht="13.5" thickBot="1" x14ac:dyDescent="0.35">
      <c r="C1" s="120"/>
      <c r="D1" s="120"/>
      <c r="E1" s="120"/>
      <c r="F1" s="120"/>
      <c r="G1" s="120"/>
      <c r="H1" s="120"/>
      <c r="I1" s="120"/>
      <c r="J1" s="120"/>
      <c r="K1" s="120"/>
      <c r="L1" s="120"/>
      <c r="M1" s="90"/>
      <c r="N1" s="90"/>
    </row>
    <row r="2" spans="1:17" ht="13.5" thickBot="1" x14ac:dyDescent="0.35">
      <c r="A2" s="23" t="s">
        <v>72</v>
      </c>
      <c r="B2" s="24"/>
      <c r="C2" s="92" t="s">
        <v>154</v>
      </c>
      <c r="D2" s="86" t="s">
        <v>155</v>
      </c>
      <c r="E2" s="86" t="s">
        <v>156</v>
      </c>
      <c r="F2" s="28" t="s">
        <v>157</v>
      </c>
      <c r="G2" s="28" t="s">
        <v>158</v>
      </c>
      <c r="H2" s="28" t="s">
        <v>159</v>
      </c>
      <c r="I2" s="28" t="s">
        <v>160</v>
      </c>
      <c r="J2" s="28" t="s">
        <v>161</v>
      </c>
      <c r="K2" s="28" t="s">
        <v>162</v>
      </c>
      <c r="L2" s="93" t="s">
        <v>163</v>
      </c>
      <c r="N2" s="92" t="s">
        <v>171</v>
      </c>
      <c r="O2" s="93" t="s">
        <v>172</v>
      </c>
      <c r="P2" s="91"/>
      <c r="Q2" s="91"/>
    </row>
    <row r="3" spans="1:17" x14ac:dyDescent="0.3">
      <c r="A3" s="87" t="s">
        <v>165</v>
      </c>
      <c r="C3" s="89">
        <v>3.9E-2</v>
      </c>
      <c r="D3" s="12">
        <v>3.9E-2</v>
      </c>
      <c r="E3" s="12">
        <v>4.2000000000000003E-2</v>
      </c>
      <c r="F3" s="12">
        <v>3.9E-2</v>
      </c>
      <c r="G3" s="12">
        <v>3.7999999999999999E-2</v>
      </c>
      <c r="H3" s="12">
        <v>3.9E-2</v>
      </c>
      <c r="I3" s="12">
        <v>0.04</v>
      </c>
      <c r="J3" s="12">
        <v>4.3999999999999997E-2</v>
      </c>
      <c r="K3" s="12">
        <v>3.9E-2</v>
      </c>
      <c r="L3" s="12">
        <v>4.7E-2</v>
      </c>
      <c r="N3" s="12">
        <v>3.9E-2</v>
      </c>
      <c r="O3" s="36">
        <v>3.9E-2</v>
      </c>
      <c r="P3" s="36"/>
      <c r="Q3" s="36"/>
    </row>
    <row r="4" spans="1:17" x14ac:dyDescent="0.3">
      <c r="A4" s="87" t="s">
        <v>166</v>
      </c>
      <c r="C4" s="89">
        <v>0.27100000000000002</v>
      </c>
      <c r="D4" s="12">
        <v>0.27400000000000002</v>
      </c>
      <c r="E4" s="12">
        <v>0.30099999999999999</v>
      </c>
      <c r="F4" s="12">
        <v>0.27800000000000002</v>
      </c>
      <c r="G4" s="12">
        <v>0.27200000000000002</v>
      </c>
      <c r="H4" s="12">
        <v>0.28699999999999998</v>
      </c>
      <c r="I4" s="12">
        <v>0.29599999999999999</v>
      </c>
      <c r="J4" s="12">
        <v>0.32100000000000001</v>
      </c>
      <c r="K4" s="12">
        <v>0.28000000000000003</v>
      </c>
      <c r="L4" s="12">
        <v>0.27700000000000002</v>
      </c>
      <c r="N4" s="12">
        <v>0.27200000000000002</v>
      </c>
      <c r="O4" s="36">
        <v>0.27900000000000003</v>
      </c>
      <c r="P4" s="36"/>
      <c r="Q4" s="36"/>
    </row>
    <row r="5" spans="1:17" x14ac:dyDescent="0.3">
      <c r="A5" s="87" t="s">
        <v>94</v>
      </c>
      <c r="C5" s="89">
        <v>6.3E-2</v>
      </c>
      <c r="D5" s="89">
        <v>6.2E-2</v>
      </c>
      <c r="E5" s="89">
        <v>6.2E-2</v>
      </c>
      <c r="F5" s="89">
        <v>6.3E-2</v>
      </c>
      <c r="G5" s="89">
        <v>6.0999999999999999E-2</v>
      </c>
      <c r="H5" s="89">
        <v>0.06</v>
      </c>
      <c r="I5" s="89">
        <v>6.0999999999999999E-2</v>
      </c>
      <c r="J5" s="89">
        <v>6.3E-2</v>
      </c>
      <c r="K5" s="89">
        <v>6.4000000000000001E-2</v>
      </c>
      <c r="L5" s="89">
        <v>6.5000000000000002E-2</v>
      </c>
      <c r="N5" s="12">
        <v>6.3E-2</v>
      </c>
      <c r="O5" s="36">
        <v>0.06</v>
      </c>
      <c r="P5" s="36"/>
      <c r="Q5" s="36"/>
    </row>
    <row r="6" spans="1:17" x14ac:dyDescent="0.3">
      <c r="A6" s="87" t="s">
        <v>214</v>
      </c>
      <c r="C6" s="36">
        <v>0.123</v>
      </c>
      <c r="D6" s="36">
        <v>0.123</v>
      </c>
      <c r="E6" s="36">
        <v>0.124</v>
      </c>
      <c r="F6" s="36">
        <v>0.124</v>
      </c>
      <c r="G6" s="36">
        <v>0.123</v>
      </c>
      <c r="H6" s="36">
        <v>0.122</v>
      </c>
      <c r="I6" s="36">
        <v>0.122</v>
      </c>
      <c r="J6" s="36">
        <v>0.122</v>
      </c>
      <c r="K6" s="36">
        <v>0.124</v>
      </c>
      <c r="L6" s="36">
        <v>0.124</v>
      </c>
      <c r="N6" s="12">
        <v>0.123</v>
      </c>
      <c r="O6" s="36">
        <v>0.123</v>
      </c>
      <c r="P6" s="36"/>
      <c r="Q6" s="36"/>
    </row>
    <row r="7" spans="1:17" x14ac:dyDescent="0.3">
      <c r="A7" s="87" t="s">
        <v>147</v>
      </c>
      <c r="C7" s="36">
        <v>5.0999999999999997E-2</v>
      </c>
      <c r="D7" s="36">
        <v>5.1999999999999998E-2</v>
      </c>
      <c r="E7" s="36">
        <v>5.0999999999999997E-2</v>
      </c>
      <c r="F7" s="36">
        <v>5.1999999999999998E-2</v>
      </c>
      <c r="G7" s="36">
        <v>0.05</v>
      </c>
      <c r="H7" s="36">
        <v>4.9000000000000002E-2</v>
      </c>
      <c r="I7" s="36">
        <v>4.8000000000000001E-2</v>
      </c>
      <c r="J7" s="36">
        <v>5.0999999999999997E-2</v>
      </c>
      <c r="K7" s="36">
        <v>0.05</v>
      </c>
      <c r="L7" s="36">
        <v>5.2999999999999999E-2</v>
      </c>
      <c r="N7" s="12">
        <v>5.1999999999999998E-2</v>
      </c>
      <c r="O7" s="36">
        <v>0.05</v>
      </c>
      <c r="P7" s="36"/>
      <c r="Q7" s="36"/>
    </row>
    <row r="8" spans="1:17" x14ac:dyDescent="0.3">
      <c r="A8" s="87" t="s">
        <v>98</v>
      </c>
      <c r="C8" s="36">
        <v>5.0999999999999997E-2</v>
      </c>
      <c r="D8" s="36">
        <v>5.0999999999999997E-2</v>
      </c>
      <c r="E8" s="36">
        <v>5.0999999999999997E-2</v>
      </c>
      <c r="F8" s="36">
        <v>0.05</v>
      </c>
      <c r="G8" s="36">
        <v>0.05</v>
      </c>
      <c r="H8" s="36">
        <v>4.9000000000000002E-2</v>
      </c>
      <c r="I8" s="36">
        <v>4.8000000000000001E-2</v>
      </c>
      <c r="J8" s="36">
        <v>4.7E-2</v>
      </c>
      <c r="K8" s="36">
        <v>4.7E-2</v>
      </c>
      <c r="L8" s="36">
        <v>4.9000000000000002E-2</v>
      </c>
      <c r="N8" s="12">
        <v>5.0999999999999997E-2</v>
      </c>
      <c r="O8" s="36">
        <v>0.05</v>
      </c>
      <c r="P8" s="36"/>
      <c r="Q8" s="36"/>
    </row>
    <row r="9" spans="1:17" x14ac:dyDescent="0.3">
      <c r="A9" s="87" t="s">
        <v>99</v>
      </c>
      <c r="C9" s="36">
        <v>4.3999999999999997E-2</v>
      </c>
      <c r="D9" s="36">
        <v>4.4999999999999998E-2</v>
      </c>
      <c r="E9" s="36">
        <v>4.4999999999999998E-2</v>
      </c>
      <c r="F9" s="36">
        <v>4.2999999999999997E-2</v>
      </c>
      <c r="G9" s="36">
        <v>4.2000000000000003E-2</v>
      </c>
      <c r="H9" s="36">
        <v>0.04</v>
      </c>
      <c r="I9" s="36">
        <v>3.9E-2</v>
      </c>
      <c r="J9" s="36">
        <v>3.9E-2</v>
      </c>
      <c r="K9" s="36">
        <v>3.7999999999999999E-2</v>
      </c>
      <c r="L9" s="36">
        <v>4.1000000000000002E-2</v>
      </c>
      <c r="N9" s="12">
        <v>4.4999999999999998E-2</v>
      </c>
      <c r="O9" s="36">
        <v>4.1000000000000002E-2</v>
      </c>
      <c r="P9" s="36"/>
      <c r="Q9" s="36"/>
    </row>
    <row r="10" spans="1:17" x14ac:dyDescent="0.3">
      <c r="A10" s="87" t="s">
        <v>148</v>
      </c>
      <c r="C10" s="36">
        <v>6.9000000000000006E-2</v>
      </c>
      <c r="D10" s="36">
        <v>6.7000000000000004E-2</v>
      </c>
      <c r="E10" s="36">
        <v>7.0000000000000007E-2</v>
      </c>
      <c r="F10" s="36">
        <v>7.0999999999999994E-2</v>
      </c>
      <c r="G10" s="36">
        <v>7.3999999999999996E-2</v>
      </c>
      <c r="H10" s="36">
        <v>7.8E-2</v>
      </c>
      <c r="I10" s="36">
        <v>7.8E-2</v>
      </c>
      <c r="J10" s="36">
        <v>7.6999999999999999E-2</v>
      </c>
      <c r="K10" s="36">
        <v>7.6999999999999999E-2</v>
      </c>
      <c r="L10" s="36">
        <v>8.5000000000000006E-2</v>
      </c>
      <c r="N10" s="12">
        <v>6.7000000000000004E-2</v>
      </c>
      <c r="O10" s="36">
        <v>7.5999999999999998E-2</v>
      </c>
      <c r="P10" s="36"/>
      <c r="Q10" s="36"/>
    </row>
    <row r="11" spans="1:17" x14ac:dyDescent="0.3">
      <c r="A11" s="87" t="s">
        <v>149</v>
      </c>
      <c r="C11" s="36">
        <v>8.2000000000000003E-2</v>
      </c>
      <c r="D11" s="36">
        <v>8.2000000000000003E-2</v>
      </c>
      <c r="E11" s="36">
        <v>7.6999999999999999E-2</v>
      </c>
      <c r="F11" s="36">
        <v>7.2999999999999995E-2</v>
      </c>
      <c r="G11" s="36">
        <v>7.3999999999999996E-2</v>
      </c>
      <c r="H11" s="36">
        <v>7.5999999999999998E-2</v>
      </c>
      <c r="I11" s="36">
        <v>7.3999999999999996E-2</v>
      </c>
      <c r="J11" s="36">
        <v>7.2999999999999995E-2</v>
      </c>
      <c r="K11" s="36">
        <v>8.1000000000000003E-2</v>
      </c>
      <c r="L11" s="36">
        <v>9.2999999999999999E-2</v>
      </c>
      <c r="N11" s="12">
        <v>8.2000000000000003E-2</v>
      </c>
      <c r="O11" s="36">
        <v>7.4999999999999997E-2</v>
      </c>
      <c r="P11" s="36"/>
      <c r="Q11" s="36"/>
    </row>
    <row r="12" spans="1:17" x14ac:dyDescent="0.3">
      <c r="A12" s="87" t="s">
        <v>73</v>
      </c>
      <c r="C12" s="36">
        <v>0.34399999999999997</v>
      </c>
      <c r="D12" s="36">
        <v>0.34599999999999997</v>
      </c>
      <c r="E12" s="36">
        <v>0.35199999999999998</v>
      </c>
      <c r="F12" s="36">
        <v>0.35199999999999998</v>
      </c>
      <c r="G12" s="36">
        <v>0.36399999999999999</v>
      </c>
      <c r="H12" s="36">
        <v>0.35</v>
      </c>
      <c r="I12" s="36">
        <v>0.36</v>
      </c>
      <c r="J12" s="36">
        <v>0.35099999999999998</v>
      </c>
      <c r="K12" s="36">
        <v>0.35899999999999999</v>
      </c>
      <c r="L12" s="36">
        <v>0.29799999999999999</v>
      </c>
      <c r="N12" s="12">
        <v>0.34499999999999997</v>
      </c>
      <c r="O12" s="36">
        <v>0.35699999999999998</v>
      </c>
      <c r="P12" s="36"/>
      <c r="Q12" s="36"/>
    </row>
    <row r="13" spans="1:17" x14ac:dyDescent="0.3">
      <c r="A13" s="87" t="s">
        <v>211</v>
      </c>
      <c r="C13" s="36">
        <v>6.0000000000000001E-3</v>
      </c>
      <c r="D13" s="36">
        <v>3.0000000000000001E-3</v>
      </c>
      <c r="E13" s="36">
        <v>3.0000000000000001E-3</v>
      </c>
      <c r="F13" s="36">
        <v>5.0000000000000001E-3</v>
      </c>
      <c r="G13" s="36">
        <v>5.0000000000000001E-3</v>
      </c>
      <c r="H13" s="36">
        <v>2E-3</v>
      </c>
      <c r="I13" s="36">
        <v>5.0000000000000001E-3</v>
      </c>
      <c r="J13" s="36">
        <v>2E-3</v>
      </c>
      <c r="K13" s="36">
        <v>1.0999999999999999E-2</v>
      </c>
      <c r="L13" s="36">
        <v>3.0000000000000001E-3</v>
      </c>
      <c r="N13" s="12">
        <v>5.0000000000000001E-3</v>
      </c>
      <c r="O13" s="36">
        <v>4.0000000000000001E-3</v>
      </c>
      <c r="P13" s="36"/>
      <c r="Q13" s="36"/>
    </row>
    <row r="14" spans="1:17" ht="13.5" thickBot="1" x14ac:dyDescent="0.35">
      <c r="A14" s="15"/>
      <c r="D14" s="12"/>
      <c r="E14" s="12"/>
      <c r="F14" s="12"/>
      <c r="G14" s="12"/>
      <c r="H14" s="12"/>
      <c r="I14" s="12"/>
      <c r="J14" s="12"/>
      <c r="K14" s="12"/>
      <c r="L14" s="12"/>
      <c r="M14" s="12"/>
      <c r="N14" s="12"/>
    </row>
    <row r="15" spans="1:17" ht="14" thickBot="1" x14ac:dyDescent="0.4">
      <c r="A15" s="25" t="s">
        <v>74</v>
      </c>
      <c r="C15" s="92" t="s">
        <v>164</v>
      </c>
      <c r="D15" s="86" t="s">
        <v>168</v>
      </c>
      <c r="E15" s="86" t="s">
        <v>169</v>
      </c>
      <c r="F15" s="28">
        <v>45930</v>
      </c>
      <c r="G15" s="28">
        <v>45838</v>
      </c>
      <c r="H15" s="28">
        <v>45747</v>
      </c>
      <c r="I15" s="28">
        <v>45657</v>
      </c>
      <c r="J15" s="28">
        <v>45565</v>
      </c>
      <c r="K15" s="28">
        <v>45473</v>
      </c>
      <c r="L15" s="93">
        <v>45382</v>
      </c>
      <c r="M15" s="91"/>
      <c r="N15" s="91"/>
    </row>
    <row r="16" spans="1:17" x14ac:dyDescent="0.3">
      <c r="A16" s="15" t="s">
        <v>75</v>
      </c>
      <c r="C16" s="5">
        <v>938032</v>
      </c>
      <c r="D16" s="18">
        <v>871558</v>
      </c>
      <c r="E16" s="18">
        <v>869446</v>
      </c>
      <c r="F16" s="18">
        <v>803774</v>
      </c>
      <c r="G16" s="18">
        <v>717493</v>
      </c>
      <c r="H16" s="18">
        <v>699246</v>
      </c>
      <c r="I16" s="18">
        <v>666859</v>
      </c>
      <c r="J16" s="18">
        <v>564429</v>
      </c>
      <c r="K16" s="18">
        <v>613405</v>
      </c>
      <c r="L16" s="18">
        <v>537929</v>
      </c>
      <c r="M16" s="18"/>
      <c r="N16" s="18"/>
    </row>
    <row r="17" spans="1:14" x14ac:dyDescent="0.3">
      <c r="A17" s="15" t="s">
        <v>76</v>
      </c>
      <c r="C17" s="36">
        <v>2.1000000000000001E-2</v>
      </c>
      <c r="D17" s="4">
        <v>2.1000000000000001E-2</v>
      </c>
      <c r="E17" s="4">
        <v>2.1000000000000001E-2</v>
      </c>
      <c r="F17" s="4">
        <v>2.1000000000000001E-2</v>
      </c>
      <c r="G17" s="4">
        <v>1.9E-2</v>
      </c>
      <c r="H17" s="4">
        <v>0.02</v>
      </c>
      <c r="I17" s="4">
        <v>0.02</v>
      </c>
      <c r="J17" s="4">
        <v>1.7999999999999999E-2</v>
      </c>
      <c r="K17" s="4">
        <v>0.02</v>
      </c>
      <c r="L17" s="4">
        <v>1.9E-2</v>
      </c>
      <c r="M17" s="4"/>
      <c r="N17" s="4"/>
    </row>
    <row r="18" spans="1:14" x14ac:dyDescent="0.3">
      <c r="A18" s="15" t="s">
        <v>212</v>
      </c>
      <c r="C18" s="36">
        <v>0.58399999999999996</v>
      </c>
      <c r="D18" s="4">
        <v>0.58899999999999997</v>
      </c>
      <c r="E18" s="4">
        <v>0.57799999999999996</v>
      </c>
      <c r="F18" s="4">
        <v>0.64400000000000002</v>
      </c>
      <c r="G18" s="4">
        <v>0.63500000000000001</v>
      </c>
      <c r="H18" s="4">
        <v>0.59299999999999997</v>
      </c>
      <c r="I18" s="4">
        <v>0.63</v>
      </c>
      <c r="J18" s="4">
        <v>0.71399999999999997</v>
      </c>
      <c r="K18" s="4">
        <v>0.63700000000000001</v>
      </c>
      <c r="L18" s="4">
        <v>0.72299999999999998</v>
      </c>
      <c r="M18" s="4"/>
      <c r="N18" s="4"/>
    </row>
    <row r="19" spans="1:14" x14ac:dyDescent="0.3">
      <c r="A19" s="15" t="s">
        <v>213</v>
      </c>
      <c r="C19" s="36">
        <v>1.1919999999999999</v>
      </c>
      <c r="D19" s="4">
        <v>1.1719999999999999</v>
      </c>
      <c r="E19" s="4">
        <v>1.163</v>
      </c>
      <c r="F19" s="4">
        <v>1.177</v>
      </c>
      <c r="G19" s="4">
        <v>1.1919999999999999</v>
      </c>
      <c r="H19" s="4">
        <v>1.171</v>
      </c>
      <c r="I19" s="4">
        <v>1.196</v>
      </c>
      <c r="J19" s="4">
        <v>1.242</v>
      </c>
      <c r="K19" s="4">
        <v>1.194</v>
      </c>
      <c r="L19" s="4">
        <v>1.214</v>
      </c>
      <c r="M19" s="4"/>
      <c r="N19" s="4"/>
    </row>
    <row r="20" spans="1:14" x14ac:dyDescent="0.3">
      <c r="A20" s="15"/>
    </row>
    <row r="23" spans="1:14" x14ac:dyDescent="0.3">
      <c r="A23" s="15" t="s">
        <v>178</v>
      </c>
    </row>
    <row r="24" spans="1:14" x14ac:dyDescent="0.3">
      <c r="A24" s="15" t="s">
        <v>179</v>
      </c>
    </row>
    <row r="25" spans="1:14" x14ac:dyDescent="0.3">
      <c r="A25" s="15" t="s">
        <v>180</v>
      </c>
      <c r="D25" s="80"/>
      <c r="E25" s="80"/>
      <c r="F25" s="80"/>
      <c r="G25" s="80"/>
      <c r="H25" s="80"/>
      <c r="I25" s="80"/>
      <c r="J25" s="80"/>
      <c r="K25" s="80"/>
      <c r="L25" s="80"/>
      <c r="M25" s="80"/>
      <c r="N25" s="80"/>
    </row>
    <row r="26" spans="1:14" x14ac:dyDescent="0.3">
      <c r="A26" s="15" t="s">
        <v>181</v>
      </c>
      <c r="D26" s="81"/>
      <c r="E26" s="81"/>
      <c r="F26" s="81"/>
      <c r="G26" s="81"/>
      <c r="H26" s="81"/>
      <c r="I26" s="81"/>
      <c r="J26" s="81"/>
      <c r="K26" s="81"/>
      <c r="L26" s="81"/>
      <c r="M26" s="81"/>
      <c r="N26" s="81"/>
    </row>
    <row r="27" spans="1:14" x14ac:dyDescent="0.3">
      <c r="A27" s="15" t="s">
        <v>182</v>
      </c>
      <c r="D27" s="81"/>
      <c r="E27" s="81"/>
      <c r="F27" s="81"/>
      <c r="G27" s="81"/>
      <c r="H27" s="81"/>
      <c r="I27" s="81"/>
      <c r="J27" s="81"/>
      <c r="K27" s="81"/>
      <c r="L27" s="81"/>
      <c r="M27" s="81"/>
      <c r="N27" s="81"/>
    </row>
    <row r="28" spans="1:14" ht="12" customHeight="1" x14ac:dyDescent="0.3">
      <c r="A28" s="15"/>
      <c r="D28" s="36"/>
      <c r="E28" s="36"/>
      <c r="F28" s="36"/>
      <c r="G28" s="36"/>
      <c r="H28" s="36"/>
      <c r="I28" s="36"/>
      <c r="J28" s="36"/>
      <c r="K28" s="36"/>
      <c r="L28" s="36"/>
      <c r="M28" s="36"/>
      <c r="N28" s="36"/>
    </row>
    <row r="29" spans="1:14" x14ac:dyDescent="0.3">
      <c r="A29" s="15"/>
      <c r="D29" s="36"/>
      <c r="E29" s="36"/>
      <c r="F29" s="36"/>
      <c r="G29" s="36"/>
      <c r="H29" s="36"/>
      <c r="I29" s="36"/>
      <c r="J29" s="36"/>
      <c r="K29" s="36"/>
      <c r="L29" s="36"/>
      <c r="M29" s="36"/>
      <c r="N29" s="36"/>
    </row>
    <row r="30" spans="1:14" x14ac:dyDescent="0.3">
      <c r="A30" s="15"/>
      <c r="D30" s="81"/>
      <c r="E30" s="81"/>
      <c r="F30" s="81"/>
      <c r="G30" s="81"/>
      <c r="H30" s="81"/>
      <c r="I30" s="81"/>
      <c r="J30" s="81"/>
      <c r="K30" s="81"/>
      <c r="L30" s="81"/>
      <c r="M30" s="81"/>
      <c r="N30" s="81"/>
    </row>
    <row r="31" spans="1:14" x14ac:dyDescent="0.3">
      <c r="A31" s="15" t="s">
        <v>183</v>
      </c>
      <c r="D31" s="36"/>
      <c r="E31" s="81"/>
      <c r="F31" s="36"/>
      <c r="G31" s="36"/>
      <c r="H31" s="36"/>
      <c r="I31" s="36"/>
      <c r="J31" s="36"/>
      <c r="K31" s="36"/>
      <c r="L31" s="36"/>
      <c r="M31" s="36"/>
      <c r="N31" s="36"/>
    </row>
    <row r="32" spans="1:14" x14ac:dyDescent="0.3">
      <c r="A32" s="15" t="s">
        <v>173</v>
      </c>
      <c r="D32" s="36"/>
      <c r="E32" s="81"/>
      <c r="F32" s="36"/>
      <c r="G32" s="36"/>
      <c r="H32" s="36"/>
      <c r="I32" s="36"/>
      <c r="J32" s="36"/>
      <c r="K32" s="36"/>
      <c r="L32" s="36"/>
      <c r="M32" s="36"/>
      <c r="N32" s="36"/>
    </row>
    <row r="33" spans="1:14" x14ac:dyDescent="0.3">
      <c r="A33" s="15" t="s">
        <v>184</v>
      </c>
      <c r="D33" s="81"/>
      <c r="E33" s="81"/>
      <c r="F33" s="81"/>
      <c r="G33" s="81"/>
      <c r="H33" s="81"/>
      <c r="I33" s="81"/>
      <c r="J33" s="81"/>
      <c r="K33" s="81"/>
      <c r="L33" s="81"/>
      <c r="M33" s="81"/>
      <c r="N33" s="81"/>
    </row>
    <row r="34" spans="1:14" x14ac:dyDescent="0.3">
      <c r="A34" s="15" t="s">
        <v>185</v>
      </c>
      <c r="D34" s="81"/>
      <c r="E34" s="81"/>
      <c r="F34" s="81"/>
      <c r="G34" s="81"/>
      <c r="H34" s="81"/>
    </row>
  </sheetData>
  <mergeCells count="1">
    <mergeCell ref="C1:L1"/>
  </mergeCells>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0097-6E04-482A-8B6E-F5214C0A7157}">
  <sheetPr>
    <tabColor rgb="FFFF6600"/>
  </sheetPr>
  <dimension ref="A1:L22"/>
  <sheetViews>
    <sheetView showGridLines="0" zoomScale="80" zoomScaleNormal="80" workbookViewId="0">
      <selection activeCell="A13" sqref="A13"/>
    </sheetView>
  </sheetViews>
  <sheetFormatPr defaultColWidth="9.1796875" defaultRowHeight="13" x14ac:dyDescent="0.3"/>
  <cols>
    <col min="1" max="1" width="66.453125" style="1" customWidth="1"/>
    <col min="2" max="2" width="1.453125" style="1" customWidth="1"/>
    <col min="3" max="3" width="15.1796875" style="1" bestFit="1" customWidth="1"/>
    <col min="4" max="12" width="12.453125" style="1" customWidth="1"/>
    <col min="13" max="13" width="2.1796875" style="1" customWidth="1"/>
    <col min="14" max="16384" width="9.1796875" style="1"/>
  </cols>
  <sheetData>
    <row r="1" spans="1:12" ht="13.5" thickBot="1" x14ac:dyDescent="0.35">
      <c r="A1" s="2"/>
    </row>
    <row r="2" spans="1:12" ht="13.5" thickBot="1" x14ac:dyDescent="0.35">
      <c r="A2" s="26" t="s">
        <v>72</v>
      </c>
      <c r="C2" s="27" t="s">
        <v>164</v>
      </c>
      <c r="D2" s="28">
        <v>46112</v>
      </c>
      <c r="E2" s="28">
        <v>46022</v>
      </c>
      <c r="F2" s="28">
        <v>45930</v>
      </c>
      <c r="G2" s="28">
        <v>45838</v>
      </c>
      <c r="H2" s="28">
        <v>45747</v>
      </c>
      <c r="I2" s="28">
        <v>45657</v>
      </c>
      <c r="J2" s="28">
        <v>45565</v>
      </c>
      <c r="K2" s="28">
        <v>45473</v>
      </c>
      <c r="L2" s="29">
        <v>45382</v>
      </c>
    </row>
    <row r="3" spans="1:12" x14ac:dyDescent="0.3">
      <c r="A3" s="63"/>
    </row>
    <row r="4" spans="1:12" x14ac:dyDescent="0.3">
      <c r="A4" s="22" t="s">
        <v>77</v>
      </c>
    </row>
    <row r="5" spans="1:12" x14ac:dyDescent="0.3">
      <c r="A5" s="15" t="s">
        <v>128</v>
      </c>
      <c r="C5" s="12">
        <v>0.182</v>
      </c>
      <c r="D5" s="12">
        <v>0.17899999999999999</v>
      </c>
      <c r="E5" s="12">
        <v>0.17599999999999999</v>
      </c>
      <c r="F5" s="12">
        <v>0.17399999999999999</v>
      </c>
      <c r="G5" s="4">
        <v>0.17299999999999999</v>
      </c>
      <c r="H5" s="4">
        <v>0.16400000000000001</v>
      </c>
      <c r="I5" s="4">
        <v>0.17100000000000001</v>
      </c>
      <c r="J5" s="12">
        <v>0.17199999999999999</v>
      </c>
      <c r="K5" s="12">
        <v>0.17</v>
      </c>
      <c r="L5" s="12">
        <v>0.16800000000000001</v>
      </c>
    </row>
    <row r="6" spans="1:12" x14ac:dyDescent="0.3">
      <c r="A6" s="30" t="s">
        <v>78</v>
      </c>
      <c r="C6" s="31">
        <v>0.155</v>
      </c>
      <c r="D6" s="31">
        <v>0.154</v>
      </c>
      <c r="E6" s="31">
        <v>0.152</v>
      </c>
      <c r="F6" s="31">
        <v>0.153</v>
      </c>
      <c r="G6" s="32">
        <v>0.151</v>
      </c>
      <c r="H6" s="32">
        <v>0.152</v>
      </c>
      <c r="I6" s="32">
        <v>0.14899999999999999</v>
      </c>
      <c r="J6" s="31">
        <v>0.15</v>
      </c>
      <c r="K6" s="31">
        <v>0.14399999999999999</v>
      </c>
      <c r="L6" s="31">
        <v>0.14599999999999999</v>
      </c>
    </row>
    <row r="7" spans="1:12" x14ac:dyDescent="0.3">
      <c r="A7" s="15" t="s">
        <v>129</v>
      </c>
      <c r="C7" s="12">
        <v>0.21</v>
      </c>
      <c r="D7" s="12">
        <v>0.20799999999999999</v>
      </c>
      <c r="E7" s="12">
        <v>0.20499999999999999</v>
      </c>
      <c r="F7" s="12">
        <v>0.20499999999999999</v>
      </c>
      <c r="G7" s="4">
        <v>0.20399999999999999</v>
      </c>
      <c r="H7" s="4">
        <v>0.19600000000000001</v>
      </c>
      <c r="I7" s="4">
        <v>0.20499999999999999</v>
      </c>
      <c r="J7" s="12">
        <v>0.20799999999999999</v>
      </c>
      <c r="K7" s="12">
        <v>0.20799999999999999</v>
      </c>
      <c r="L7" s="12">
        <v>0.184</v>
      </c>
    </row>
    <row r="8" spans="1:12" x14ac:dyDescent="0.3">
      <c r="A8" s="30" t="s">
        <v>78</v>
      </c>
      <c r="C8" s="31">
        <v>0.17599999999999999</v>
      </c>
      <c r="D8" s="31">
        <v>0.17599999999999999</v>
      </c>
      <c r="E8" s="31">
        <v>0.17299999999999999</v>
      </c>
      <c r="F8" s="31">
        <v>0.17499999999999999</v>
      </c>
      <c r="G8" s="32">
        <v>0.17299999999999999</v>
      </c>
      <c r="H8" s="32">
        <v>0.17299999999999999</v>
      </c>
      <c r="I8" s="32">
        <v>0.17</v>
      </c>
      <c r="J8" s="31">
        <v>0.17199999999999999</v>
      </c>
      <c r="K8" s="31">
        <v>0.16600000000000001</v>
      </c>
      <c r="L8" s="31">
        <v>0.16800000000000001</v>
      </c>
    </row>
    <row r="9" spans="1:12" x14ac:dyDescent="0.3">
      <c r="A9" s="15" t="s">
        <v>130</v>
      </c>
      <c r="C9" s="12">
        <v>0.22700000000000001</v>
      </c>
      <c r="D9" s="12">
        <v>0.222</v>
      </c>
      <c r="E9" s="12">
        <v>0.22</v>
      </c>
      <c r="F9" s="12">
        <v>0.221</v>
      </c>
      <c r="G9" s="4">
        <v>0.218</v>
      </c>
      <c r="H9" s="4">
        <v>0.21199999999999999</v>
      </c>
      <c r="I9" s="4">
        <v>0.221</v>
      </c>
      <c r="J9" s="12">
        <v>0.23300000000000001</v>
      </c>
      <c r="K9" s="12">
        <v>0.23400000000000001</v>
      </c>
      <c r="L9" s="12">
        <v>0.21199999999999999</v>
      </c>
    </row>
    <row r="10" spans="1:12" x14ac:dyDescent="0.3">
      <c r="A10" s="30" t="s">
        <v>78</v>
      </c>
      <c r="C10" s="31">
        <v>0.20499999999999999</v>
      </c>
      <c r="D10" s="31">
        <v>0.20499999999999999</v>
      </c>
      <c r="E10" s="31">
        <v>0.20200000000000001</v>
      </c>
      <c r="F10" s="31">
        <v>0.20399999999999999</v>
      </c>
      <c r="G10" s="32">
        <v>0.20100000000000001</v>
      </c>
      <c r="H10" s="32">
        <v>0.20200000000000001</v>
      </c>
      <c r="I10" s="32">
        <v>0.19900000000000001</v>
      </c>
      <c r="J10" s="31">
        <v>0.20100000000000001</v>
      </c>
      <c r="K10" s="31">
        <v>0.19600000000000001</v>
      </c>
      <c r="L10" s="31">
        <v>0.19700000000000001</v>
      </c>
    </row>
    <row r="11" spans="1:12" x14ac:dyDescent="0.3">
      <c r="A11" s="30"/>
      <c r="C11" s="31"/>
      <c r="D11" s="31"/>
      <c r="E11" s="31"/>
      <c r="F11" s="31"/>
      <c r="G11" s="32"/>
      <c r="H11" s="32"/>
      <c r="I11" s="32"/>
      <c r="J11" s="31"/>
      <c r="K11" s="31"/>
      <c r="L11" s="31"/>
    </row>
    <row r="12" spans="1:12" x14ac:dyDescent="0.3">
      <c r="A12" s="15" t="s">
        <v>79</v>
      </c>
      <c r="C12" s="33">
        <v>33545361</v>
      </c>
      <c r="D12" s="33">
        <v>32923955</v>
      </c>
      <c r="E12" s="33">
        <v>32187358</v>
      </c>
      <c r="F12" s="33">
        <v>30835359</v>
      </c>
      <c r="G12" s="33">
        <v>30619266</v>
      </c>
      <c r="H12" s="33">
        <v>29867785</v>
      </c>
      <c r="I12" s="33">
        <v>29080593</v>
      </c>
      <c r="J12" s="33">
        <v>26635323</v>
      </c>
      <c r="K12" s="33">
        <v>25800413</v>
      </c>
      <c r="L12" s="33">
        <v>24090667</v>
      </c>
    </row>
    <row r="14" spans="1:12" x14ac:dyDescent="0.3">
      <c r="A14" s="22" t="s">
        <v>80</v>
      </c>
    </row>
    <row r="15" spans="1:12" x14ac:dyDescent="0.3">
      <c r="A15" s="15" t="s">
        <v>81</v>
      </c>
      <c r="C15" s="12">
        <v>0.14000000000000001</v>
      </c>
      <c r="D15" s="12">
        <v>0.14099999999999999</v>
      </c>
      <c r="E15" s="12">
        <v>0.14399999999999999</v>
      </c>
      <c r="F15" s="12">
        <v>0.14499999999999999</v>
      </c>
      <c r="G15" s="12">
        <v>0.14899999999999999</v>
      </c>
      <c r="H15" s="12">
        <v>0.14699999999999999</v>
      </c>
      <c r="I15" s="12">
        <v>0.14399999999999999</v>
      </c>
      <c r="J15" s="12">
        <v>0.15</v>
      </c>
      <c r="K15" s="12">
        <v>0.153</v>
      </c>
      <c r="L15" s="12">
        <v>0.14899999999999999</v>
      </c>
    </row>
    <row r="16" spans="1:12" x14ac:dyDescent="0.3">
      <c r="A16" s="30" t="s">
        <v>78</v>
      </c>
      <c r="C16" s="31">
        <v>0.12</v>
      </c>
      <c r="D16" s="31">
        <v>0.12</v>
      </c>
      <c r="E16" s="31">
        <v>0.12</v>
      </c>
      <c r="F16" s="31">
        <v>0.12</v>
      </c>
      <c r="G16" s="31">
        <v>0.12</v>
      </c>
      <c r="H16" s="31">
        <v>0.11700000000000001</v>
      </c>
      <c r="I16" s="31">
        <v>0.11700000000000001</v>
      </c>
      <c r="J16" s="31">
        <v>0.11700000000000001</v>
      </c>
      <c r="K16" s="31">
        <v>0.11700000000000001</v>
      </c>
      <c r="L16" s="31">
        <v>0.11700000000000001</v>
      </c>
    </row>
    <row r="17" spans="1:12" x14ac:dyDescent="0.3">
      <c r="A17" s="15" t="s">
        <v>82</v>
      </c>
      <c r="C17" s="12">
        <v>0.156</v>
      </c>
      <c r="D17" s="12">
        <v>0.14899999999999999</v>
      </c>
      <c r="E17" s="12">
        <v>0.14399999999999999</v>
      </c>
      <c r="F17" s="12">
        <v>0.14499999999999999</v>
      </c>
      <c r="G17" s="12">
        <v>0.14899999999999999</v>
      </c>
      <c r="H17" s="12">
        <v>0.14699999999999999</v>
      </c>
      <c r="I17" s="12">
        <v>0.14399999999999999</v>
      </c>
      <c r="J17" s="12">
        <v>0.15</v>
      </c>
      <c r="K17" s="12">
        <v>0.153</v>
      </c>
      <c r="L17" s="12">
        <v>0.14899999999999999</v>
      </c>
    </row>
    <row r="18" spans="1:12" x14ac:dyDescent="0.3">
      <c r="A18" s="30" t="s">
        <v>78</v>
      </c>
      <c r="C18" s="31">
        <v>0.14099999999999999</v>
      </c>
      <c r="D18" s="31">
        <v>0.14099999999999999</v>
      </c>
      <c r="E18" s="31">
        <v>0.14099999999999999</v>
      </c>
      <c r="F18" s="31">
        <v>0.14099999999999999</v>
      </c>
      <c r="G18" s="31">
        <v>0.14099999999999999</v>
      </c>
      <c r="H18" s="31">
        <v>0.13800000000000001</v>
      </c>
      <c r="I18" s="31">
        <v>0.13800000000000001</v>
      </c>
      <c r="J18" s="31">
        <v>0.13800000000000001</v>
      </c>
      <c r="K18" s="31">
        <v>0.13800000000000001</v>
      </c>
      <c r="L18" s="31">
        <v>0.13800000000000001</v>
      </c>
    </row>
    <row r="19" spans="1:12" x14ac:dyDescent="0.3">
      <c r="A19" s="15" t="s">
        <v>83</v>
      </c>
      <c r="C19" s="12">
        <v>0.186</v>
      </c>
      <c r="D19" s="12">
        <v>0.17899999999999999</v>
      </c>
      <c r="E19" s="12">
        <v>0.17</v>
      </c>
      <c r="F19" s="12">
        <v>0.17199999999999999</v>
      </c>
      <c r="G19" s="12">
        <v>0.16900000000000001</v>
      </c>
      <c r="H19" s="12">
        <v>0.16800000000000001</v>
      </c>
      <c r="I19" s="12">
        <v>0.16600000000000001</v>
      </c>
      <c r="J19" s="12">
        <v>0.17399999999999999</v>
      </c>
      <c r="K19" s="12">
        <v>0.17799999999999999</v>
      </c>
      <c r="L19" s="12">
        <v>0.17599999999999999</v>
      </c>
    </row>
    <row r="20" spans="1:12" x14ac:dyDescent="0.3">
      <c r="A20" s="30" t="s">
        <v>78</v>
      </c>
      <c r="C20" s="31">
        <v>0.16800000000000001</v>
      </c>
      <c r="D20" s="31">
        <v>0.16800000000000001</v>
      </c>
      <c r="E20" s="31">
        <v>0.16800000000000001</v>
      </c>
      <c r="F20" s="31">
        <v>0.16800000000000001</v>
      </c>
      <c r="G20" s="31">
        <v>0.16800000000000001</v>
      </c>
      <c r="H20" s="31">
        <v>0.16500000000000001</v>
      </c>
      <c r="I20" s="31">
        <v>0.16500000000000001</v>
      </c>
      <c r="J20" s="31">
        <v>0.16500000000000001</v>
      </c>
      <c r="K20" s="31">
        <v>0.16500000000000001</v>
      </c>
      <c r="L20" s="31">
        <v>0.16500000000000001</v>
      </c>
    </row>
    <row r="21" spans="1:12" x14ac:dyDescent="0.3">
      <c r="C21" s="12"/>
    </row>
    <row r="22" spans="1:12" x14ac:dyDescent="0.3">
      <c r="A22" s="15" t="s">
        <v>84</v>
      </c>
      <c r="C22" s="88">
        <v>16475510</v>
      </c>
      <c r="D22" s="33">
        <v>16818447</v>
      </c>
      <c r="E22" s="33">
        <v>15054624</v>
      </c>
      <c r="F22" s="33">
        <v>14099398</v>
      </c>
      <c r="G22" s="33">
        <v>13200272.64948489</v>
      </c>
      <c r="H22" s="33">
        <v>12395897.108815843</v>
      </c>
      <c r="I22" s="33">
        <v>11685844.659365699</v>
      </c>
      <c r="J22" s="33">
        <v>10492132.176376332</v>
      </c>
      <c r="K22" s="33">
        <v>9940459.9906935617</v>
      </c>
      <c r="L22" s="33">
        <v>9077703.7754919678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8F35-40E2-4BE2-BAC1-C8DCD0F12ADA}">
  <sheetPr>
    <tabColor theme="5" tint="0.79998168889431442"/>
  </sheetPr>
  <dimension ref="A1:P81"/>
  <sheetViews>
    <sheetView showGridLines="0" zoomScale="80" zoomScaleNormal="80" workbookViewId="0">
      <pane xSplit="1" topLeftCell="B1" activePane="topRight" state="frozen"/>
      <selection activeCell="A10" sqref="A10"/>
      <selection pane="topRight" activeCell="A80" sqref="A80"/>
    </sheetView>
  </sheetViews>
  <sheetFormatPr defaultColWidth="9.1796875" defaultRowHeight="13" x14ac:dyDescent="0.3"/>
  <cols>
    <col min="1" max="1" width="66.453125" style="1" customWidth="1"/>
    <col min="2" max="2" width="1.54296875" style="1" customWidth="1"/>
    <col min="3" max="3" width="12.26953125" style="1" bestFit="1" customWidth="1"/>
    <col min="4" max="12" width="13" style="1" bestFit="1" customWidth="1"/>
    <col min="13" max="16" width="13" style="1" customWidth="1"/>
    <col min="17" max="16384" width="9.1796875" style="1"/>
  </cols>
  <sheetData>
    <row r="1" spans="1:16" ht="13.5" thickBot="1" x14ac:dyDescent="0.35">
      <c r="A1" s="2" t="s">
        <v>0</v>
      </c>
      <c r="D1" s="2"/>
      <c r="E1" s="2"/>
      <c r="F1" s="2"/>
      <c r="N1" s="119"/>
      <c r="O1" s="119"/>
    </row>
    <row r="2" spans="1:16" ht="13.5" thickBot="1" x14ac:dyDescent="0.35">
      <c r="A2" s="26" t="s">
        <v>123</v>
      </c>
      <c r="C2" s="27" t="s">
        <v>167</v>
      </c>
      <c r="D2" s="28" t="s">
        <v>137</v>
      </c>
      <c r="E2" s="28" t="s">
        <v>134</v>
      </c>
      <c r="F2" s="28" t="s">
        <v>122</v>
      </c>
      <c r="G2" s="28" t="s">
        <v>117</v>
      </c>
      <c r="H2" s="28" t="s">
        <v>118</v>
      </c>
      <c r="I2" s="28" t="s">
        <v>119</v>
      </c>
      <c r="J2" s="28" t="s">
        <v>120</v>
      </c>
      <c r="K2" s="28" t="s">
        <v>121</v>
      </c>
      <c r="L2" s="29" t="s">
        <v>127</v>
      </c>
      <c r="M2" s="85"/>
      <c r="N2" s="77" t="s">
        <v>171</v>
      </c>
      <c r="O2" s="78" t="s">
        <v>172</v>
      </c>
      <c r="P2" s="85"/>
    </row>
    <row r="3" spans="1:16" x14ac:dyDescent="0.3">
      <c r="A3" s="34" t="s">
        <v>2</v>
      </c>
      <c r="C3" s="5">
        <v>1093652</v>
      </c>
      <c r="D3" s="5">
        <v>1042379</v>
      </c>
      <c r="E3" s="5">
        <v>1040286</v>
      </c>
      <c r="F3" s="5">
        <v>1007375</v>
      </c>
      <c r="G3" s="5">
        <v>952366</v>
      </c>
      <c r="H3" s="5">
        <v>907259</v>
      </c>
      <c r="I3" s="5">
        <v>879608</v>
      </c>
      <c r="J3" s="5">
        <v>837908</v>
      </c>
      <c r="K3" s="5">
        <v>797984</v>
      </c>
      <c r="L3" s="5">
        <v>745942</v>
      </c>
      <c r="M3" s="5"/>
      <c r="N3" s="5">
        <v>2136031</v>
      </c>
      <c r="O3" s="5">
        <v>1859625</v>
      </c>
      <c r="P3" s="5"/>
    </row>
    <row r="4" spans="1:16" x14ac:dyDescent="0.3">
      <c r="A4" s="34" t="s">
        <v>3</v>
      </c>
      <c r="C4" s="5">
        <v>-477001</v>
      </c>
      <c r="D4" s="5">
        <v>-463470</v>
      </c>
      <c r="E4" s="5">
        <v>-477604</v>
      </c>
      <c r="F4" s="5">
        <v>-446809</v>
      </c>
      <c r="G4" s="5">
        <v>-429873</v>
      </c>
      <c r="H4" s="5">
        <v>-417454</v>
      </c>
      <c r="I4" s="5">
        <v>-400813</v>
      </c>
      <c r="J4" s="5">
        <v>-363472</v>
      </c>
      <c r="K4" s="5">
        <v>-352412</v>
      </c>
      <c r="L4" s="5">
        <v>-316901</v>
      </c>
      <c r="M4" s="5"/>
      <c r="N4" s="5">
        <v>-940471</v>
      </c>
      <c r="O4" s="5">
        <v>-847328</v>
      </c>
      <c r="P4" s="5"/>
    </row>
    <row r="5" spans="1:16" x14ac:dyDescent="0.3">
      <c r="A5" s="11" t="s">
        <v>4</v>
      </c>
      <c r="C5" s="6">
        <v>616651</v>
      </c>
      <c r="D5" s="6">
        <v>578909</v>
      </c>
      <c r="E5" s="6">
        <v>562682</v>
      </c>
      <c r="F5" s="6">
        <v>560566</v>
      </c>
      <c r="G5" s="6">
        <v>522493</v>
      </c>
      <c r="H5" s="6">
        <v>489805</v>
      </c>
      <c r="I5" s="6">
        <v>478795</v>
      </c>
      <c r="J5" s="6">
        <v>474436</v>
      </c>
      <c r="K5" s="6">
        <v>445572</v>
      </c>
      <c r="L5" s="6">
        <v>429041</v>
      </c>
      <c r="M5" s="6"/>
      <c r="N5" s="6">
        <v>1195560</v>
      </c>
      <c r="O5" s="6">
        <v>1012297</v>
      </c>
      <c r="P5" s="6"/>
    </row>
    <row r="6" spans="1:16" x14ac:dyDescent="0.3">
      <c r="A6" s="34" t="s">
        <v>5</v>
      </c>
      <c r="C6" s="5">
        <v>163387</v>
      </c>
      <c r="D6" s="5">
        <v>149452</v>
      </c>
      <c r="E6" s="5">
        <v>177310</v>
      </c>
      <c r="F6" s="5">
        <v>125300</v>
      </c>
      <c r="G6" s="5">
        <v>130755</v>
      </c>
      <c r="H6" s="5">
        <v>119711</v>
      </c>
      <c r="I6" s="5">
        <v>130327</v>
      </c>
      <c r="J6" s="5">
        <v>117003</v>
      </c>
      <c r="K6" s="5">
        <v>126505</v>
      </c>
      <c r="L6" s="5">
        <v>113018</v>
      </c>
      <c r="M6" s="5"/>
      <c r="N6" s="5">
        <v>312839</v>
      </c>
      <c r="O6" s="5">
        <v>250466</v>
      </c>
      <c r="P6" s="5"/>
    </row>
    <row r="7" spans="1:16" x14ac:dyDescent="0.3">
      <c r="A7" s="35" t="s">
        <v>6</v>
      </c>
      <c r="C7" s="5">
        <v>87425</v>
      </c>
      <c r="D7" s="5">
        <v>75954</v>
      </c>
      <c r="E7" s="5">
        <v>91895</v>
      </c>
      <c r="F7" s="5">
        <v>94932</v>
      </c>
      <c r="G7" s="5">
        <v>91321</v>
      </c>
      <c r="H7" s="5">
        <v>82730</v>
      </c>
      <c r="I7" s="5">
        <v>107776</v>
      </c>
      <c r="J7" s="5">
        <v>98214</v>
      </c>
      <c r="K7" s="5">
        <v>99177</v>
      </c>
      <c r="L7" s="5">
        <v>81630</v>
      </c>
      <c r="M7" s="5"/>
      <c r="N7" s="5">
        <v>163379</v>
      </c>
      <c r="O7" s="5">
        <v>174051</v>
      </c>
      <c r="P7" s="5"/>
    </row>
    <row r="8" spans="1:16" x14ac:dyDescent="0.3">
      <c r="A8" s="35" t="s">
        <v>143</v>
      </c>
      <c r="C8" s="5">
        <v>-13931</v>
      </c>
      <c r="D8" s="5">
        <v>-12975</v>
      </c>
      <c r="E8" s="5">
        <v>-13004</v>
      </c>
      <c r="F8" s="5">
        <v>-12781</v>
      </c>
      <c r="G8" s="5">
        <v>-12403</v>
      </c>
      <c r="H8" s="5">
        <v>-12432</v>
      </c>
      <c r="I8" s="5">
        <v>-8034</v>
      </c>
      <c r="J8" s="5">
        <v>-7852</v>
      </c>
      <c r="K8" s="5">
        <v>-7495</v>
      </c>
      <c r="L8" s="5">
        <v>-6612</v>
      </c>
      <c r="M8" s="5"/>
      <c r="N8" s="5">
        <v>-26906</v>
      </c>
      <c r="O8" s="5">
        <v>-24835</v>
      </c>
      <c r="P8" s="5"/>
    </row>
    <row r="9" spans="1:16" ht="12.65" customHeight="1" x14ac:dyDescent="0.3">
      <c r="A9" s="35" t="s">
        <v>144</v>
      </c>
      <c r="C9" s="5">
        <v>0</v>
      </c>
      <c r="D9" s="5">
        <v>0</v>
      </c>
      <c r="E9" s="5">
        <v>0</v>
      </c>
      <c r="F9" s="5">
        <v>0</v>
      </c>
      <c r="G9" s="5">
        <v>0</v>
      </c>
      <c r="H9" s="5">
        <v>0</v>
      </c>
      <c r="I9" s="5">
        <v>0</v>
      </c>
      <c r="J9" s="5">
        <v>0</v>
      </c>
      <c r="K9" s="5">
        <v>0</v>
      </c>
      <c r="L9" s="5">
        <v>0</v>
      </c>
      <c r="M9" s="5"/>
      <c r="N9" s="5">
        <v>0</v>
      </c>
      <c r="O9" s="5">
        <v>0</v>
      </c>
      <c r="P9" s="5"/>
    </row>
    <row r="10" spans="1:16" x14ac:dyDescent="0.3">
      <c r="A10" s="83" t="s">
        <v>7</v>
      </c>
      <c r="C10" s="68">
        <v>3805</v>
      </c>
      <c r="D10" s="68">
        <v>2778</v>
      </c>
      <c r="E10" s="68">
        <v>20953</v>
      </c>
      <c r="F10" s="68">
        <v>7916</v>
      </c>
      <c r="G10" s="68">
        <v>14990</v>
      </c>
      <c r="H10" s="68">
        <v>6975</v>
      </c>
      <c r="I10" s="68">
        <v>26030</v>
      </c>
      <c r="J10" s="68">
        <v>7919</v>
      </c>
      <c r="K10" s="68">
        <v>12101</v>
      </c>
      <c r="L10" s="68">
        <v>7378</v>
      </c>
      <c r="M10" s="5"/>
      <c r="N10" s="68">
        <v>6583</v>
      </c>
      <c r="O10" s="68">
        <v>21965</v>
      </c>
      <c r="P10" s="5"/>
    </row>
    <row r="11" spans="1:16" x14ac:dyDescent="0.3">
      <c r="A11" s="11" t="s">
        <v>8</v>
      </c>
      <c r="C11" s="6">
        <v>857337</v>
      </c>
      <c r="D11" s="6">
        <v>794118</v>
      </c>
      <c r="E11" s="6">
        <v>839836</v>
      </c>
      <c r="F11" s="6">
        <v>775933</v>
      </c>
      <c r="G11" s="6">
        <v>747156</v>
      </c>
      <c r="H11" s="6">
        <v>686789</v>
      </c>
      <c r="I11" s="6">
        <v>734894</v>
      </c>
      <c r="J11" s="6">
        <v>689720</v>
      </c>
      <c r="K11" s="6">
        <v>675860</v>
      </c>
      <c r="L11" s="6">
        <v>624455</v>
      </c>
      <c r="M11" s="6"/>
      <c r="N11" s="6">
        <v>1651455</v>
      </c>
      <c r="O11" s="6">
        <v>1433944</v>
      </c>
      <c r="P11" s="6"/>
    </row>
    <row r="12" spans="1:16" x14ac:dyDescent="0.3">
      <c r="A12" s="34" t="s">
        <v>195</v>
      </c>
      <c r="C12" s="5">
        <v>-149185</v>
      </c>
      <c r="D12" s="5">
        <v>-140892</v>
      </c>
      <c r="E12" s="5">
        <v>-140375</v>
      </c>
      <c r="F12" s="5">
        <v>-130380</v>
      </c>
      <c r="G12" s="5">
        <v>-132342</v>
      </c>
      <c r="H12" s="5">
        <v>-113596</v>
      </c>
      <c r="I12" s="5">
        <v>-125107</v>
      </c>
      <c r="J12" s="5">
        <v>-111225</v>
      </c>
      <c r="K12" s="5">
        <v>-112521</v>
      </c>
      <c r="L12" s="5">
        <v>-94494</v>
      </c>
      <c r="M12" s="5"/>
      <c r="N12" s="5">
        <v>-290077</v>
      </c>
      <c r="O12" s="5">
        <v>-245938</v>
      </c>
      <c r="P12" s="5"/>
    </row>
    <row r="13" spans="1:16" x14ac:dyDescent="0.3">
      <c r="A13" s="34" t="s">
        <v>10</v>
      </c>
      <c r="C13" s="5">
        <v>-66121</v>
      </c>
      <c r="D13" s="5">
        <v>-52096</v>
      </c>
      <c r="E13" s="5">
        <v>-78955</v>
      </c>
      <c r="F13" s="5">
        <v>-56116</v>
      </c>
      <c r="G13" s="5">
        <v>-55194</v>
      </c>
      <c r="H13" s="5">
        <v>-49004</v>
      </c>
      <c r="I13" s="5">
        <v>-64422</v>
      </c>
      <c r="J13" s="5">
        <v>-58129</v>
      </c>
      <c r="K13" s="5">
        <v>-55726</v>
      </c>
      <c r="L13" s="5">
        <v>-47345</v>
      </c>
      <c r="M13" s="5"/>
      <c r="N13" s="5">
        <v>-118217</v>
      </c>
      <c r="O13" s="5">
        <v>-104197</v>
      </c>
      <c r="P13" s="5"/>
    </row>
    <row r="14" spans="1:16" x14ac:dyDescent="0.3">
      <c r="A14" s="34" t="s">
        <v>11</v>
      </c>
      <c r="C14" s="5">
        <v>-39411</v>
      </c>
      <c r="D14" s="5">
        <v>-36948</v>
      </c>
      <c r="E14" s="5">
        <v>-40657</v>
      </c>
      <c r="F14" s="5">
        <v>-38430</v>
      </c>
      <c r="G14" s="5">
        <v>-35610</v>
      </c>
      <c r="H14" s="5">
        <v>-33788</v>
      </c>
      <c r="I14" s="5">
        <v>-31799</v>
      </c>
      <c r="J14" s="5">
        <v>-31446</v>
      </c>
      <c r="K14" s="5">
        <v>-29904</v>
      </c>
      <c r="L14" s="5">
        <v>-28834</v>
      </c>
      <c r="M14" s="5"/>
      <c r="N14" s="5">
        <v>-76359</v>
      </c>
      <c r="O14" s="5">
        <v>-69398</v>
      </c>
      <c r="P14" s="5"/>
    </row>
    <row r="15" spans="1:16" x14ac:dyDescent="0.3">
      <c r="A15" s="34" t="s">
        <v>12</v>
      </c>
      <c r="C15" s="68">
        <v>-1726</v>
      </c>
      <c r="D15" s="68">
        <v>-1173</v>
      </c>
      <c r="E15" s="68">
        <v>-3165</v>
      </c>
      <c r="F15" s="68">
        <v>-1737</v>
      </c>
      <c r="G15" s="68">
        <v>-1950</v>
      </c>
      <c r="H15" s="68">
        <v>-1757</v>
      </c>
      <c r="I15" s="68">
        <v>-1636</v>
      </c>
      <c r="J15" s="68">
        <v>-1245</v>
      </c>
      <c r="K15" s="68">
        <v>-1369</v>
      </c>
      <c r="L15" s="68">
        <v>-1494</v>
      </c>
      <c r="M15" s="5"/>
      <c r="N15" s="68">
        <v>-2899</v>
      </c>
      <c r="O15" s="68">
        <v>-3707</v>
      </c>
      <c r="P15" s="5"/>
    </row>
    <row r="16" spans="1:16" x14ac:dyDescent="0.3">
      <c r="A16" s="11" t="s">
        <v>196</v>
      </c>
      <c r="B16" s="3"/>
      <c r="C16" s="76">
        <v>-256443</v>
      </c>
      <c r="D16" s="76">
        <v>-231109</v>
      </c>
      <c r="E16" s="76">
        <v>-263152</v>
      </c>
      <c r="F16" s="76">
        <v>-226663</v>
      </c>
      <c r="G16" s="76">
        <v>-225096</v>
      </c>
      <c r="H16" s="76">
        <v>-198145</v>
      </c>
      <c r="I16" s="76">
        <v>-222964</v>
      </c>
      <c r="J16" s="76">
        <v>-202045</v>
      </c>
      <c r="K16" s="76">
        <v>-199520</v>
      </c>
      <c r="L16" s="76">
        <v>-172167</v>
      </c>
      <c r="M16" s="6"/>
      <c r="N16" s="76">
        <v>-487552</v>
      </c>
      <c r="O16" s="76">
        <v>-423240</v>
      </c>
      <c r="P16" s="6"/>
    </row>
    <row r="17" spans="1:16" x14ac:dyDescent="0.3">
      <c r="A17" s="34" t="s">
        <v>14</v>
      </c>
      <c r="B17" s="3"/>
      <c r="C17" s="5">
        <v>604</v>
      </c>
      <c r="D17" s="5">
        <v>386</v>
      </c>
      <c r="E17" s="5">
        <v>111</v>
      </c>
      <c r="F17" s="5">
        <v>469</v>
      </c>
      <c r="G17" s="5">
        <v>465</v>
      </c>
      <c r="H17" s="5">
        <v>271</v>
      </c>
      <c r="I17" s="5">
        <v>369</v>
      </c>
      <c r="J17" s="5">
        <v>389</v>
      </c>
      <c r="K17" s="5">
        <v>378</v>
      </c>
      <c r="L17" s="5">
        <v>211</v>
      </c>
      <c r="M17" s="5"/>
      <c r="N17" s="5">
        <v>990</v>
      </c>
      <c r="O17" s="5">
        <v>736</v>
      </c>
      <c r="P17" s="5"/>
    </row>
    <row r="18" spans="1:16" x14ac:dyDescent="0.3">
      <c r="A18" s="11" t="s">
        <v>197</v>
      </c>
      <c r="C18" s="8">
        <v>601498</v>
      </c>
      <c r="D18" s="8">
        <v>563395</v>
      </c>
      <c r="E18" s="8">
        <v>576795</v>
      </c>
      <c r="F18" s="8">
        <v>549739</v>
      </c>
      <c r="G18" s="8">
        <v>522525</v>
      </c>
      <c r="H18" s="8">
        <v>488915</v>
      </c>
      <c r="I18" s="8">
        <v>512299</v>
      </c>
      <c r="J18" s="8">
        <v>488064</v>
      </c>
      <c r="K18" s="8">
        <v>476718</v>
      </c>
      <c r="L18" s="8">
        <v>452499</v>
      </c>
      <c r="M18" s="6"/>
      <c r="N18" s="5">
        <v>1164893</v>
      </c>
      <c r="O18" s="5">
        <v>1011440</v>
      </c>
      <c r="P18" s="6"/>
    </row>
    <row r="19" spans="1:16" x14ac:dyDescent="0.3">
      <c r="A19" s="34" t="s">
        <v>15</v>
      </c>
      <c r="C19" s="5">
        <v>-41801</v>
      </c>
      <c r="D19" s="5">
        <v>-32266</v>
      </c>
      <c r="E19" s="5">
        <v>-30274</v>
      </c>
      <c r="F19" s="5">
        <v>-47398</v>
      </c>
      <c r="G19" s="5">
        <v>-45848</v>
      </c>
      <c r="H19" s="5">
        <v>-17990</v>
      </c>
      <c r="I19" s="5">
        <v>-47615</v>
      </c>
      <c r="J19" s="5">
        <v>-2391</v>
      </c>
      <c r="K19" s="5">
        <v>-27623</v>
      </c>
      <c r="L19" s="5">
        <v>-20470</v>
      </c>
      <c r="M19" s="5"/>
      <c r="N19" s="8">
        <v>-74067</v>
      </c>
      <c r="O19" s="8">
        <v>-63838</v>
      </c>
      <c r="P19" s="5"/>
    </row>
    <row r="20" spans="1:16" x14ac:dyDescent="0.3">
      <c r="A20" s="11" t="s">
        <v>198</v>
      </c>
      <c r="C20" s="8">
        <v>559697</v>
      </c>
      <c r="D20" s="8">
        <v>531129</v>
      </c>
      <c r="E20" s="8">
        <v>546521</v>
      </c>
      <c r="F20" s="8">
        <v>502341</v>
      </c>
      <c r="G20" s="8">
        <v>476677</v>
      </c>
      <c r="H20" s="8">
        <v>470925</v>
      </c>
      <c r="I20" s="8">
        <v>464684</v>
      </c>
      <c r="J20" s="8">
        <v>485673</v>
      </c>
      <c r="K20" s="8">
        <v>449095</v>
      </c>
      <c r="L20" s="8">
        <v>432029</v>
      </c>
      <c r="M20" s="6"/>
      <c r="N20" s="5">
        <v>1090826</v>
      </c>
      <c r="O20" s="5">
        <v>947602</v>
      </c>
      <c r="P20" s="6"/>
    </row>
    <row r="21" spans="1:16" x14ac:dyDescent="0.3">
      <c r="A21" s="34" t="s">
        <v>17</v>
      </c>
      <c r="C21" s="10">
        <v>-86677</v>
      </c>
      <c r="D21" s="10">
        <v>-79078</v>
      </c>
      <c r="E21" s="10">
        <v>-86583</v>
      </c>
      <c r="F21" s="10">
        <v>-68515</v>
      </c>
      <c r="G21" s="10">
        <v>-66827</v>
      </c>
      <c r="H21" s="10">
        <v>-65856</v>
      </c>
      <c r="I21" s="10">
        <v>-71415</v>
      </c>
      <c r="J21" s="10">
        <v>-74259</v>
      </c>
      <c r="K21" s="10">
        <v>-68226</v>
      </c>
      <c r="L21" s="10">
        <v>-61657</v>
      </c>
      <c r="M21" s="5"/>
      <c r="N21" s="8">
        <v>-165755</v>
      </c>
      <c r="O21" s="8">
        <v>-132683</v>
      </c>
      <c r="P21" s="5"/>
    </row>
    <row r="22" spans="1:16" x14ac:dyDescent="0.3">
      <c r="A22" s="11" t="s">
        <v>199</v>
      </c>
      <c r="C22" s="6">
        <v>473020</v>
      </c>
      <c r="D22" s="6">
        <v>452051</v>
      </c>
      <c r="E22" s="6">
        <v>459938</v>
      </c>
      <c r="F22" s="6">
        <v>433826</v>
      </c>
      <c r="G22" s="6">
        <v>409850</v>
      </c>
      <c r="H22" s="6">
        <v>405069</v>
      </c>
      <c r="I22" s="6">
        <v>393269</v>
      </c>
      <c r="J22" s="6">
        <v>411414</v>
      </c>
      <c r="K22" s="6">
        <v>380869</v>
      </c>
      <c r="L22" s="6">
        <v>370372</v>
      </c>
      <c r="M22" s="6"/>
      <c r="N22" s="10">
        <v>925071</v>
      </c>
      <c r="O22" s="10">
        <v>814919</v>
      </c>
      <c r="P22" s="6"/>
    </row>
    <row r="23" spans="1:16" x14ac:dyDescent="0.3">
      <c r="A23" s="34" t="s">
        <v>206</v>
      </c>
      <c r="C23" s="10">
        <v>0</v>
      </c>
      <c r="D23" s="10">
        <v>0</v>
      </c>
      <c r="E23" s="10">
        <v>-29094</v>
      </c>
      <c r="F23" s="10">
        <v>0</v>
      </c>
      <c r="G23" s="10">
        <v>0</v>
      </c>
      <c r="H23" s="10">
        <v>0</v>
      </c>
      <c r="I23" s="10">
        <v>0</v>
      </c>
      <c r="J23" s="10">
        <v>0</v>
      </c>
      <c r="K23" s="10">
        <v>0</v>
      </c>
      <c r="L23" s="10">
        <v>0</v>
      </c>
      <c r="M23" s="10"/>
      <c r="N23" s="8">
        <v>0</v>
      </c>
      <c r="O23" s="8">
        <v>0</v>
      </c>
      <c r="P23" s="10"/>
    </row>
    <row r="24" spans="1:16" x14ac:dyDescent="0.3">
      <c r="A24" s="11" t="s">
        <v>19</v>
      </c>
      <c r="C24" s="6">
        <v>473020</v>
      </c>
      <c r="D24" s="6">
        <v>452051</v>
      </c>
      <c r="E24" s="6">
        <v>430844</v>
      </c>
      <c r="F24" s="6">
        <v>433826</v>
      </c>
      <c r="G24" s="6">
        <v>409850</v>
      </c>
      <c r="H24" s="6">
        <v>405069</v>
      </c>
      <c r="I24" s="6">
        <v>393269</v>
      </c>
      <c r="J24" s="6">
        <v>411414</v>
      </c>
      <c r="K24" s="6">
        <v>380869</v>
      </c>
      <c r="L24" s="6">
        <v>370372</v>
      </c>
      <c r="M24" s="6"/>
      <c r="N24" s="6">
        <v>925071</v>
      </c>
      <c r="O24" s="6">
        <v>814919</v>
      </c>
      <c r="P24" s="6"/>
    </row>
    <row r="25" spans="1:16" x14ac:dyDescent="0.3">
      <c r="A25" s="11"/>
      <c r="D25" s="6"/>
      <c r="E25" s="6"/>
      <c r="F25" s="6"/>
    </row>
    <row r="26" spans="1:16" ht="13.5" thickBot="1" x14ac:dyDescent="0.35"/>
    <row r="27" spans="1:16" ht="13.5" thickBot="1" x14ac:dyDescent="0.35">
      <c r="A27" s="3" t="s">
        <v>85</v>
      </c>
      <c r="C27" s="105" t="s">
        <v>164</v>
      </c>
      <c r="D27" s="28">
        <v>46112</v>
      </c>
      <c r="E27" s="28">
        <v>46022</v>
      </c>
      <c r="F27" s="28">
        <v>45930</v>
      </c>
      <c r="G27" s="28">
        <v>45838</v>
      </c>
      <c r="H27" s="28">
        <v>45747</v>
      </c>
      <c r="I27" s="28">
        <v>45657</v>
      </c>
      <c r="J27" s="28">
        <v>45565</v>
      </c>
      <c r="K27" s="28">
        <v>45473</v>
      </c>
      <c r="L27" s="93">
        <v>45382</v>
      </c>
      <c r="M27" s="91"/>
      <c r="N27" s="91"/>
      <c r="O27" s="91"/>
      <c r="P27" s="91"/>
    </row>
    <row r="28" spans="1:16" x14ac:dyDescent="0.3">
      <c r="A28" s="1" t="s">
        <v>30</v>
      </c>
      <c r="C28" s="5">
        <v>3324782</v>
      </c>
      <c r="D28" s="10">
        <v>2065638</v>
      </c>
      <c r="E28" s="10">
        <v>2720691</v>
      </c>
      <c r="F28" s="10">
        <v>3226804</v>
      </c>
      <c r="G28" s="10">
        <v>2108736</v>
      </c>
      <c r="H28" s="10">
        <v>2465779</v>
      </c>
      <c r="I28" s="10">
        <v>1832228</v>
      </c>
      <c r="J28" s="10">
        <v>2059303</v>
      </c>
      <c r="K28" s="10">
        <v>1899605</v>
      </c>
      <c r="L28" s="10">
        <v>1841171</v>
      </c>
      <c r="M28" s="10"/>
      <c r="N28" s="10"/>
      <c r="O28" s="10"/>
      <c r="P28" s="10"/>
    </row>
    <row r="29" spans="1:16" x14ac:dyDescent="0.3">
      <c r="A29" s="1" t="s">
        <v>31</v>
      </c>
      <c r="C29" s="5">
        <v>1767646</v>
      </c>
      <c r="D29" s="10">
        <v>1881992</v>
      </c>
      <c r="E29" s="10">
        <v>2139551</v>
      </c>
      <c r="F29" s="10">
        <v>2160672</v>
      </c>
      <c r="G29" s="10">
        <v>2339536</v>
      </c>
      <c r="H29" s="10">
        <v>2586850</v>
      </c>
      <c r="I29" s="10">
        <v>2423723</v>
      </c>
      <c r="J29" s="10">
        <v>1797054</v>
      </c>
      <c r="K29" s="10">
        <v>1866561</v>
      </c>
      <c r="L29" s="10">
        <v>1624123</v>
      </c>
      <c r="M29" s="10"/>
      <c r="N29" s="10"/>
      <c r="O29" s="10"/>
      <c r="P29" s="10"/>
    </row>
    <row r="30" spans="1:16" x14ac:dyDescent="0.3">
      <c r="A30" s="1" t="s">
        <v>32</v>
      </c>
      <c r="C30" s="5">
        <v>8454030</v>
      </c>
      <c r="D30" s="10">
        <v>7674184</v>
      </c>
      <c r="E30" s="10">
        <v>8236145</v>
      </c>
      <c r="F30" s="10">
        <v>8074493</v>
      </c>
      <c r="G30" s="10">
        <v>7527941</v>
      </c>
      <c r="H30" s="10">
        <v>8180808</v>
      </c>
      <c r="I30" s="10">
        <v>7886960</v>
      </c>
      <c r="J30" s="10">
        <v>7048177</v>
      </c>
      <c r="K30" s="10">
        <v>6942219</v>
      </c>
      <c r="L30" s="10">
        <v>6057513</v>
      </c>
      <c r="M30" s="10"/>
      <c r="N30" s="10"/>
      <c r="O30" s="10"/>
      <c r="P30" s="10"/>
    </row>
    <row r="31" spans="1:16" x14ac:dyDescent="0.3">
      <c r="A31" s="1" t="s">
        <v>34</v>
      </c>
      <c r="C31" s="5">
        <v>29164019</v>
      </c>
      <c r="D31" s="10">
        <v>28261957</v>
      </c>
      <c r="E31" s="10">
        <v>27288607</v>
      </c>
      <c r="F31" s="10">
        <v>26150474</v>
      </c>
      <c r="G31" s="10">
        <v>25306909</v>
      </c>
      <c r="H31" s="10">
        <v>24049085</v>
      </c>
      <c r="I31" s="10">
        <v>23539328</v>
      </c>
      <c r="J31" s="10">
        <v>22444065</v>
      </c>
      <c r="K31" s="10">
        <v>21659438</v>
      </c>
      <c r="L31" s="10">
        <v>20159475</v>
      </c>
      <c r="M31" s="10"/>
      <c r="N31" s="10"/>
      <c r="O31" s="10"/>
      <c r="P31" s="10"/>
    </row>
    <row r="32" spans="1:16" x14ac:dyDescent="0.3">
      <c r="A32" s="37" t="s">
        <v>86</v>
      </c>
      <c r="B32" s="9"/>
      <c r="C32" s="5">
        <v>16858351</v>
      </c>
      <c r="D32" s="38">
        <v>16276415</v>
      </c>
      <c r="E32" s="38">
        <v>15822353</v>
      </c>
      <c r="F32" s="38">
        <v>15210055</v>
      </c>
      <c r="G32" s="38">
        <v>14594431</v>
      </c>
      <c r="H32" s="38">
        <v>13971277</v>
      </c>
      <c r="I32" s="38">
        <v>13580484</v>
      </c>
      <c r="J32" s="38">
        <v>12819317</v>
      </c>
      <c r="K32" s="38">
        <v>12043169</v>
      </c>
      <c r="L32" s="38">
        <v>11244645</v>
      </c>
      <c r="M32" s="38"/>
      <c r="N32" s="38"/>
      <c r="O32" s="38"/>
      <c r="P32" s="38"/>
    </row>
    <row r="33" spans="1:16" x14ac:dyDescent="0.3">
      <c r="A33" s="37" t="s">
        <v>87</v>
      </c>
      <c r="B33" s="9"/>
      <c r="C33" s="5">
        <v>12305668</v>
      </c>
      <c r="D33" s="38">
        <v>11985542</v>
      </c>
      <c r="E33" s="38">
        <v>11466254</v>
      </c>
      <c r="F33" s="38">
        <v>10940419</v>
      </c>
      <c r="G33" s="38">
        <v>10712478</v>
      </c>
      <c r="H33" s="38">
        <v>10077808</v>
      </c>
      <c r="I33" s="38">
        <v>9958844</v>
      </c>
      <c r="J33" s="38">
        <v>9624748</v>
      </c>
      <c r="K33" s="38">
        <v>9616269</v>
      </c>
      <c r="L33" s="38">
        <v>8914830</v>
      </c>
      <c r="M33" s="38"/>
      <c r="N33" s="38"/>
      <c r="O33" s="38"/>
      <c r="P33" s="38"/>
    </row>
    <row r="34" spans="1:16" x14ac:dyDescent="0.3">
      <c r="A34" s="1" t="s">
        <v>39</v>
      </c>
      <c r="C34" s="5">
        <v>522079</v>
      </c>
      <c r="D34" s="10">
        <v>519438</v>
      </c>
      <c r="E34" s="10">
        <v>519892</v>
      </c>
      <c r="F34" s="10">
        <v>501230</v>
      </c>
      <c r="G34" s="10">
        <v>482933</v>
      </c>
      <c r="H34" s="10">
        <v>465059</v>
      </c>
      <c r="I34" s="10">
        <v>462037</v>
      </c>
      <c r="J34" s="10">
        <v>443849</v>
      </c>
      <c r="K34" s="10">
        <v>433585</v>
      </c>
      <c r="L34" s="10">
        <v>427373</v>
      </c>
      <c r="M34" s="10"/>
      <c r="N34" s="10"/>
      <c r="O34" s="10"/>
      <c r="P34" s="10"/>
    </row>
    <row r="35" spans="1:16" x14ac:dyDescent="0.3">
      <c r="A35" s="1" t="s">
        <v>88</v>
      </c>
      <c r="C35" s="5">
        <v>1266464</v>
      </c>
      <c r="D35" s="10">
        <v>1257904</v>
      </c>
      <c r="E35" s="10">
        <v>1225254</v>
      </c>
      <c r="F35" s="10">
        <v>1223077</v>
      </c>
      <c r="G35" s="10">
        <v>1185218</v>
      </c>
      <c r="H35" s="10">
        <v>1174534</v>
      </c>
      <c r="I35" s="10">
        <v>1170001</v>
      </c>
      <c r="J35" s="10">
        <v>1111214</v>
      </c>
      <c r="K35" s="10">
        <v>1047065</v>
      </c>
      <c r="L35" s="10">
        <v>1029750</v>
      </c>
      <c r="M35" s="10"/>
      <c r="N35" s="10"/>
      <c r="O35" s="10"/>
      <c r="P35" s="10"/>
    </row>
    <row r="36" spans="1:16" x14ac:dyDescent="0.3">
      <c r="A36" s="3" t="s">
        <v>45</v>
      </c>
      <c r="B36" s="3"/>
      <c r="C36" s="6">
        <v>44499020</v>
      </c>
      <c r="D36" s="8">
        <v>41661113</v>
      </c>
      <c r="E36" s="8">
        <v>42130140</v>
      </c>
      <c r="F36" s="8">
        <v>41336750</v>
      </c>
      <c r="G36" s="8">
        <v>38951273</v>
      </c>
      <c r="H36" s="8">
        <v>38922115</v>
      </c>
      <c r="I36" s="8">
        <v>37314277</v>
      </c>
      <c r="J36" s="8">
        <v>34903662</v>
      </c>
      <c r="K36" s="8">
        <v>33848473</v>
      </c>
      <c r="L36" s="8">
        <v>31139405</v>
      </c>
      <c r="M36" s="8"/>
      <c r="N36" s="8"/>
      <c r="O36" s="8"/>
      <c r="P36" s="8"/>
    </row>
    <row r="37" spans="1:16" x14ac:dyDescent="0.3">
      <c r="A37" s="1" t="s">
        <v>46</v>
      </c>
      <c r="C37" s="5">
        <v>30553106</v>
      </c>
      <c r="D37" s="10">
        <v>27942563</v>
      </c>
      <c r="E37" s="10">
        <v>27312550</v>
      </c>
      <c r="F37" s="10">
        <v>27487750</v>
      </c>
      <c r="G37" s="10">
        <v>24979831</v>
      </c>
      <c r="H37" s="10">
        <v>24820659</v>
      </c>
      <c r="I37" s="10">
        <v>24052164</v>
      </c>
      <c r="J37" s="10">
        <v>24079718</v>
      </c>
      <c r="K37" s="10">
        <v>22659682</v>
      </c>
      <c r="L37" s="10">
        <v>20743680</v>
      </c>
      <c r="M37" s="10"/>
      <c r="N37" s="10"/>
      <c r="O37" s="10"/>
      <c r="P37" s="10"/>
    </row>
    <row r="38" spans="1:16" x14ac:dyDescent="0.3">
      <c r="A38" s="37" t="s">
        <v>89</v>
      </c>
      <c r="B38" s="9"/>
      <c r="C38" s="5">
        <v>17739423</v>
      </c>
      <c r="D38" s="38">
        <v>15178604</v>
      </c>
      <c r="E38" s="38">
        <v>14595833</v>
      </c>
      <c r="F38" s="38">
        <v>14551630</v>
      </c>
      <c r="G38" s="38">
        <v>12650370</v>
      </c>
      <c r="H38" s="38">
        <v>11675339</v>
      </c>
      <c r="I38" s="38">
        <v>11355443</v>
      </c>
      <c r="J38" s="38">
        <v>11999849</v>
      </c>
      <c r="K38" s="38">
        <v>10881951</v>
      </c>
      <c r="L38" s="38">
        <v>9714090</v>
      </c>
      <c r="M38" s="38"/>
      <c r="N38" s="38"/>
      <c r="O38" s="38"/>
      <c r="P38" s="38"/>
    </row>
    <row r="39" spans="1:16" x14ac:dyDescent="0.3">
      <c r="A39" s="37" t="s">
        <v>90</v>
      </c>
      <c r="B39" s="9"/>
      <c r="C39" s="5">
        <v>12813683</v>
      </c>
      <c r="D39" s="38">
        <v>12763959</v>
      </c>
      <c r="E39" s="38">
        <v>12716717</v>
      </c>
      <c r="F39" s="38">
        <v>12936120</v>
      </c>
      <c r="G39" s="38">
        <v>12329461</v>
      </c>
      <c r="H39" s="38">
        <v>13145320</v>
      </c>
      <c r="I39" s="38">
        <v>12696721</v>
      </c>
      <c r="J39" s="38">
        <v>12079869</v>
      </c>
      <c r="K39" s="38">
        <v>11777731</v>
      </c>
      <c r="L39" s="38">
        <v>11029590</v>
      </c>
      <c r="M39" s="38"/>
      <c r="N39" s="38"/>
      <c r="O39" s="38"/>
      <c r="P39" s="38"/>
    </row>
    <row r="40" spans="1:16" x14ac:dyDescent="0.3">
      <c r="A40" s="1" t="s">
        <v>47</v>
      </c>
      <c r="C40" s="5">
        <v>4157132</v>
      </c>
      <c r="D40" s="10">
        <v>5025118</v>
      </c>
      <c r="E40" s="10">
        <v>6562242</v>
      </c>
      <c r="F40" s="10">
        <v>6225136</v>
      </c>
      <c r="G40" s="10">
        <v>6512756</v>
      </c>
      <c r="H40" s="10">
        <v>7161810</v>
      </c>
      <c r="I40" s="10">
        <v>6712420</v>
      </c>
      <c r="J40" s="10">
        <v>4743875</v>
      </c>
      <c r="K40" s="10">
        <v>5065866</v>
      </c>
      <c r="L40" s="10">
        <v>4901565</v>
      </c>
      <c r="M40" s="10"/>
      <c r="N40" s="10"/>
      <c r="O40" s="10"/>
      <c r="P40" s="10"/>
    </row>
    <row r="41" spans="1:16" x14ac:dyDescent="0.3">
      <c r="A41" s="1" t="s">
        <v>48</v>
      </c>
      <c r="C41" s="5">
        <v>2687773</v>
      </c>
      <c r="D41" s="10">
        <v>1915124</v>
      </c>
      <c r="E41" s="10">
        <v>1800502</v>
      </c>
      <c r="F41" s="10">
        <v>1320165</v>
      </c>
      <c r="G41" s="10">
        <v>1261544</v>
      </c>
      <c r="H41" s="10">
        <v>1144275</v>
      </c>
      <c r="I41" s="10">
        <v>1082831</v>
      </c>
      <c r="J41" s="10">
        <v>1067012</v>
      </c>
      <c r="K41" s="10">
        <v>1040106</v>
      </c>
      <c r="L41" s="10">
        <v>441258</v>
      </c>
      <c r="M41" s="10"/>
      <c r="N41" s="10"/>
      <c r="O41" s="10"/>
      <c r="P41" s="10"/>
    </row>
    <row r="42" spans="1:16" x14ac:dyDescent="0.3">
      <c r="A42" s="1" t="s">
        <v>91</v>
      </c>
      <c r="C42" s="5">
        <v>647503</v>
      </c>
      <c r="D42" s="10">
        <v>791016</v>
      </c>
      <c r="E42" s="10">
        <v>769455</v>
      </c>
      <c r="F42" s="10">
        <v>910900</v>
      </c>
      <c r="G42" s="10">
        <v>898001</v>
      </c>
      <c r="H42" s="10">
        <v>527112</v>
      </c>
      <c r="I42" s="10">
        <v>475032</v>
      </c>
      <c r="J42" s="10">
        <v>423262</v>
      </c>
      <c r="K42" s="10">
        <v>735130</v>
      </c>
      <c r="L42" s="10">
        <v>720384</v>
      </c>
      <c r="M42" s="10"/>
      <c r="N42" s="10"/>
      <c r="O42" s="10"/>
      <c r="P42" s="10"/>
    </row>
    <row r="43" spans="1:16" x14ac:dyDescent="0.3">
      <c r="A43" s="3" t="s">
        <v>53</v>
      </c>
      <c r="B43" s="3"/>
      <c r="C43" s="6">
        <v>38045514</v>
      </c>
      <c r="D43" s="8">
        <v>35673821</v>
      </c>
      <c r="E43" s="8">
        <v>36444749</v>
      </c>
      <c r="F43" s="8">
        <v>35943951</v>
      </c>
      <c r="G43" s="8">
        <v>33652132</v>
      </c>
      <c r="H43" s="8">
        <v>33653856</v>
      </c>
      <c r="I43" s="8">
        <v>32322447</v>
      </c>
      <c r="J43" s="8">
        <v>30313867</v>
      </c>
      <c r="K43" s="8">
        <v>29500784</v>
      </c>
      <c r="L43" s="8">
        <v>26806887</v>
      </c>
      <c r="M43" s="8"/>
      <c r="N43" s="8"/>
      <c r="O43" s="8"/>
      <c r="P43" s="8"/>
    </row>
    <row r="44" spans="1:16" x14ac:dyDescent="0.3">
      <c r="A44" s="3" t="s">
        <v>62</v>
      </c>
      <c r="B44" s="3"/>
      <c r="C44" s="6">
        <v>6453506</v>
      </c>
      <c r="D44" s="8">
        <v>5987292</v>
      </c>
      <c r="E44" s="8">
        <v>5685391</v>
      </c>
      <c r="F44" s="8">
        <v>5392799</v>
      </c>
      <c r="G44" s="8">
        <v>5299141</v>
      </c>
      <c r="H44" s="8">
        <v>5268259</v>
      </c>
      <c r="I44" s="8">
        <v>4991830</v>
      </c>
      <c r="J44" s="8">
        <v>4589795</v>
      </c>
      <c r="K44" s="8">
        <v>4347689</v>
      </c>
      <c r="L44" s="8">
        <v>4332518</v>
      </c>
      <c r="M44" s="8"/>
      <c r="N44" s="8"/>
      <c r="O44" s="8"/>
      <c r="P44" s="8"/>
    </row>
    <row r="48" spans="1:16" ht="13.5" thickBot="1" x14ac:dyDescent="0.35">
      <c r="N48" s="84"/>
      <c r="O48" s="84"/>
    </row>
    <row r="49" spans="1:16" ht="13.5" thickBot="1" x14ac:dyDescent="0.35">
      <c r="A49" s="3" t="s">
        <v>72</v>
      </c>
      <c r="C49" s="105" t="s">
        <v>167</v>
      </c>
      <c r="D49" s="28" t="s">
        <v>137</v>
      </c>
      <c r="E49" s="28" t="s">
        <v>134</v>
      </c>
      <c r="F49" s="28" t="s">
        <v>122</v>
      </c>
      <c r="G49" s="28" t="s">
        <v>117</v>
      </c>
      <c r="H49" s="28" t="s">
        <v>118</v>
      </c>
      <c r="I49" s="28" t="s">
        <v>119</v>
      </c>
      <c r="J49" s="28" t="s">
        <v>120</v>
      </c>
      <c r="K49" s="28" t="s">
        <v>121</v>
      </c>
      <c r="L49" s="29" t="s">
        <v>127</v>
      </c>
      <c r="M49" s="85"/>
      <c r="N49" s="77" t="s">
        <v>171</v>
      </c>
      <c r="O49" s="78" t="s">
        <v>172</v>
      </c>
      <c r="P49" s="85"/>
    </row>
    <row r="50" spans="1:16" x14ac:dyDescent="0.3">
      <c r="A50" s="1" t="s">
        <v>145</v>
      </c>
      <c r="C50" s="36">
        <v>4.3999999999999997E-2</v>
      </c>
      <c r="D50" s="12">
        <v>4.3999999999999997E-2</v>
      </c>
      <c r="E50" s="12">
        <v>4.3999999999999997E-2</v>
      </c>
      <c r="F50" s="12">
        <v>4.2999999999999997E-2</v>
      </c>
      <c r="G50" s="12">
        <v>4.2000000000000003E-2</v>
      </c>
      <c r="H50" s="12">
        <v>4.2999999999999997E-2</v>
      </c>
      <c r="I50" s="12">
        <v>4.2999999999999997E-2</v>
      </c>
      <c r="J50" s="12">
        <v>4.8000000000000001E-2</v>
      </c>
      <c r="K50" s="12">
        <v>4.7E-2</v>
      </c>
      <c r="L50" s="12">
        <v>4.9000000000000002E-2</v>
      </c>
      <c r="M50" s="12"/>
      <c r="N50" s="36">
        <v>4.3999999999999997E-2</v>
      </c>
      <c r="O50" s="36">
        <v>4.2999999999999997E-2</v>
      </c>
      <c r="P50" s="12"/>
    </row>
    <row r="51" spans="1:16" x14ac:dyDescent="0.3">
      <c r="A51" s="1" t="s">
        <v>92</v>
      </c>
      <c r="C51" s="36">
        <v>4.3999999999999997E-2</v>
      </c>
      <c r="D51" s="12">
        <v>4.3999999999999997E-2</v>
      </c>
      <c r="E51" s="12">
        <v>4.1000000000000002E-2</v>
      </c>
      <c r="F51" s="12">
        <v>4.2999999999999997E-2</v>
      </c>
      <c r="G51" s="12">
        <v>4.2000000000000003E-2</v>
      </c>
      <c r="H51" s="12">
        <v>4.2999999999999997E-2</v>
      </c>
      <c r="I51" s="12">
        <v>4.3117432168753203E-2</v>
      </c>
      <c r="J51" s="12">
        <v>4.812104173203214E-2</v>
      </c>
      <c r="K51" s="12">
        <v>4.7151190890147736E-2</v>
      </c>
      <c r="L51" s="12">
        <v>4.8962786665363169E-2</v>
      </c>
      <c r="M51" s="12"/>
      <c r="N51" s="36">
        <v>4.3999999999999997E-2</v>
      </c>
      <c r="O51" s="36">
        <v>4.2999999999999997E-2</v>
      </c>
      <c r="P51" s="12"/>
    </row>
    <row r="52" spans="1:16" x14ac:dyDescent="0.3">
      <c r="A52" s="1" t="s">
        <v>146</v>
      </c>
      <c r="C52" s="36">
        <v>0.30399999999999999</v>
      </c>
      <c r="D52" s="12">
        <v>0.315</v>
      </c>
      <c r="E52" s="12">
        <v>0.32700000000000001</v>
      </c>
      <c r="F52" s="12">
        <v>0.32200000000000001</v>
      </c>
      <c r="G52" s="12">
        <v>0.311</v>
      </c>
      <c r="H52" s="12">
        <v>0.32</v>
      </c>
      <c r="I52" s="12">
        <v>0.32500000000000001</v>
      </c>
      <c r="J52" s="12">
        <v>0.36699999999999999</v>
      </c>
      <c r="K52" s="12">
        <v>0.34599999999999997</v>
      </c>
      <c r="L52" s="12">
        <v>0.312</v>
      </c>
      <c r="M52" s="12"/>
      <c r="N52" s="36">
        <v>0.309</v>
      </c>
      <c r="O52" s="36">
        <v>0.316</v>
      </c>
      <c r="P52" s="12"/>
    </row>
    <row r="53" spans="1:16" x14ac:dyDescent="0.3">
      <c r="A53" s="39" t="s">
        <v>93</v>
      </c>
      <c r="C53" s="36">
        <v>0.30399999999999999</v>
      </c>
      <c r="D53" s="12">
        <v>0.315</v>
      </c>
      <c r="E53" s="12">
        <v>0.307</v>
      </c>
      <c r="F53" s="12">
        <v>0.32200000000000001</v>
      </c>
      <c r="G53" s="12">
        <v>0.311</v>
      </c>
      <c r="H53" s="12">
        <v>0.32</v>
      </c>
      <c r="I53" s="12">
        <v>0.3254424706816198</v>
      </c>
      <c r="J53" s="12">
        <v>0.36668247561827694</v>
      </c>
      <c r="K53" s="12">
        <v>0.34573803307282158</v>
      </c>
      <c r="L53" s="12">
        <v>0.31178386022507704</v>
      </c>
      <c r="M53" s="12"/>
      <c r="N53" s="36">
        <v>0.309</v>
      </c>
      <c r="O53" s="36">
        <v>0.316</v>
      </c>
      <c r="P53" s="12"/>
    </row>
    <row r="54" spans="1:16" x14ac:dyDescent="0.3">
      <c r="A54" s="1" t="s">
        <v>94</v>
      </c>
      <c r="C54" s="89">
        <v>6.4000000000000001E-2</v>
      </c>
      <c r="D54" s="89">
        <v>6.3E-2</v>
      </c>
      <c r="E54" s="89">
        <v>0.06</v>
      </c>
      <c r="F54" s="89">
        <v>6.2E-2</v>
      </c>
      <c r="G54" s="89">
        <v>0.06</v>
      </c>
      <c r="H54" s="89">
        <v>5.8000000000000003E-2</v>
      </c>
      <c r="I54" s="89">
        <v>5.8999999999999997E-2</v>
      </c>
      <c r="J54" s="89">
        <v>6.2E-2</v>
      </c>
      <c r="K54" s="89">
        <v>6.0999999999999999E-2</v>
      </c>
      <c r="L54" s="89">
        <v>6.4000000000000001E-2</v>
      </c>
      <c r="M54" s="12"/>
      <c r="N54" s="36">
        <v>6.3E-2</v>
      </c>
      <c r="O54" s="36">
        <v>5.8999999999999997E-2</v>
      </c>
      <c r="P54" s="12"/>
    </row>
    <row r="55" spans="1:16" x14ac:dyDescent="0.3">
      <c r="A55" s="1" t="s">
        <v>95</v>
      </c>
      <c r="C55" s="89">
        <v>0.128</v>
      </c>
      <c r="D55" s="89">
        <v>0.127</v>
      </c>
      <c r="E55" s="89">
        <v>0.128</v>
      </c>
      <c r="F55" s="89">
        <v>0.128</v>
      </c>
      <c r="G55" s="89">
        <v>0.127</v>
      </c>
      <c r="H55" s="89">
        <v>0.126</v>
      </c>
      <c r="I55" s="89">
        <v>0.125</v>
      </c>
      <c r="J55" s="89">
        <v>0.124</v>
      </c>
      <c r="K55" s="89">
        <v>0.125</v>
      </c>
      <c r="L55" s="89">
        <v>0.125</v>
      </c>
      <c r="M55" s="12"/>
      <c r="N55" s="36">
        <v>0.128</v>
      </c>
      <c r="O55" s="36">
        <v>0.126</v>
      </c>
      <c r="P55" s="12"/>
    </row>
    <row r="56" spans="1:16" x14ac:dyDescent="0.3">
      <c r="A56" s="37" t="s">
        <v>96</v>
      </c>
      <c r="B56" s="9"/>
      <c r="C56" s="89">
        <v>0.155</v>
      </c>
      <c r="D56" s="89">
        <v>0.155</v>
      </c>
      <c r="E56" s="89">
        <v>0.155</v>
      </c>
      <c r="F56" s="89">
        <v>0.154</v>
      </c>
      <c r="G56" s="89">
        <v>0.152</v>
      </c>
      <c r="H56" s="89">
        <v>0.15</v>
      </c>
      <c r="I56" s="89">
        <v>0.15</v>
      </c>
      <c r="J56" s="89">
        <v>0.14899999999999999</v>
      </c>
      <c r="K56" s="89">
        <v>0.14899999999999999</v>
      </c>
      <c r="L56" s="89">
        <v>0.15</v>
      </c>
      <c r="M56" s="12"/>
      <c r="N56" s="36">
        <v>0.155</v>
      </c>
      <c r="O56" s="36">
        <v>0.151</v>
      </c>
      <c r="P56" s="12"/>
    </row>
    <row r="57" spans="1:16" x14ac:dyDescent="0.3">
      <c r="A57" s="37" t="s">
        <v>97</v>
      </c>
      <c r="B57" s="9"/>
      <c r="C57" s="89">
        <v>9.0999999999999998E-2</v>
      </c>
      <c r="D57" s="89">
        <v>8.8999999999999996E-2</v>
      </c>
      <c r="E57" s="89">
        <v>8.8999999999999996E-2</v>
      </c>
      <c r="F57" s="89">
        <v>9.2999999999999999E-2</v>
      </c>
      <c r="G57" s="89">
        <v>9.1999999999999998E-2</v>
      </c>
      <c r="H57" s="89">
        <v>9.1999999999999998E-2</v>
      </c>
      <c r="I57" s="89">
        <v>0.09</v>
      </c>
      <c r="J57" s="89">
        <v>9.1999999999999998E-2</v>
      </c>
      <c r="K57" s="89">
        <v>9.5000000000000001E-2</v>
      </c>
      <c r="L57" s="89">
        <v>9.1999999999999998E-2</v>
      </c>
      <c r="M57" s="12"/>
      <c r="N57" s="36">
        <v>0.09</v>
      </c>
      <c r="O57" s="36">
        <v>9.1999999999999998E-2</v>
      </c>
      <c r="P57" s="12"/>
    </row>
    <row r="58" spans="1:16" x14ac:dyDescent="0.3">
      <c r="A58" s="1" t="s">
        <v>98</v>
      </c>
      <c r="C58" s="89">
        <v>5.2999999999999999E-2</v>
      </c>
      <c r="D58" s="89">
        <v>5.2999999999999999E-2</v>
      </c>
      <c r="E58" s="89">
        <v>5.3999999999999999E-2</v>
      </c>
      <c r="F58" s="89">
        <v>5.2999999999999999E-2</v>
      </c>
      <c r="G58" s="89">
        <v>5.1999999999999998E-2</v>
      </c>
      <c r="H58" s="89">
        <v>5.1999999999999998E-2</v>
      </c>
      <c r="I58" s="89">
        <v>5.0999999999999997E-2</v>
      </c>
      <c r="J58" s="89">
        <v>0.05</v>
      </c>
      <c r="K58" s="89">
        <v>5.0999999999999997E-2</v>
      </c>
      <c r="L58" s="89">
        <v>5.0999999999999997E-2</v>
      </c>
      <c r="M58" s="12"/>
      <c r="N58" s="36">
        <v>5.2999999999999999E-2</v>
      </c>
      <c r="O58" s="36">
        <v>5.1999999999999998E-2</v>
      </c>
      <c r="P58" s="12"/>
    </row>
    <row r="59" spans="1:16" x14ac:dyDescent="0.3">
      <c r="A59" s="1" t="s">
        <v>99</v>
      </c>
      <c r="C59" s="89">
        <v>4.7E-2</v>
      </c>
      <c r="D59" s="89">
        <v>4.7E-2</v>
      </c>
      <c r="E59" s="89">
        <v>4.8000000000000001E-2</v>
      </c>
      <c r="F59" s="89">
        <v>4.5999999999999999E-2</v>
      </c>
      <c r="G59" s="89">
        <v>4.3999999999999997E-2</v>
      </c>
      <c r="H59" s="89">
        <v>4.2000000000000003E-2</v>
      </c>
      <c r="I59" s="89">
        <v>4.2000000000000003E-2</v>
      </c>
      <c r="J59" s="89">
        <v>4.2000000000000003E-2</v>
      </c>
      <c r="K59" s="89">
        <v>4.2000000000000003E-2</v>
      </c>
      <c r="L59" s="89">
        <v>4.2000000000000003E-2</v>
      </c>
      <c r="M59" s="12"/>
      <c r="N59" s="36">
        <v>4.7E-2</v>
      </c>
      <c r="O59" s="36">
        <v>4.2999999999999997E-2</v>
      </c>
      <c r="P59" s="12"/>
    </row>
    <row r="60" spans="1:16" x14ac:dyDescent="0.3">
      <c r="A60" s="37" t="s">
        <v>100</v>
      </c>
      <c r="B60" s="9"/>
      <c r="C60" s="89">
        <v>7.4999999999999997E-2</v>
      </c>
      <c r="D60" s="89">
        <v>7.5999999999999998E-2</v>
      </c>
      <c r="E60" s="89">
        <v>7.8E-2</v>
      </c>
      <c r="F60" s="89">
        <v>7.6999999999999999E-2</v>
      </c>
      <c r="G60" s="89">
        <v>7.8E-2</v>
      </c>
      <c r="H60" s="89">
        <v>7.5999999999999998E-2</v>
      </c>
      <c r="I60" s="89">
        <v>7.4999999999999997E-2</v>
      </c>
      <c r="J60" s="89">
        <v>7.4999999999999997E-2</v>
      </c>
      <c r="K60" s="89">
        <v>7.8E-2</v>
      </c>
      <c r="L60" s="89">
        <v>8.1000000000000003E-2</v>
      </c>
      <c r="M60" s="12"/>
      <c r="N60" s="36">
        <v>7.4999999999999997E-2</v>
      </c>
      <c r="O60" s="36">
        <v>7.6999999999999999E-2</v>
      </c>
      <c r="P60" s="12"/>
    </row>
    <row r="61" spans="1:16" x14ac:dyDescent="0.3">
      <c r="A61" s="37" t="s">
        <v>101</v>
      </c>
      <c r="B61" s="9"/>
      <c r="C61" s="89">
        <v>1.0999999999999999E-2</v>
      </c>
      <c r="D61" s="89">
        <v>1.2E-2</v>
      </c>
      <c r="E61" s="89">
        <v>1.2999999999999999E-2</v>
      </c>
      <c r="F61" s="89">
        <v>1.2999999999999999E-2</v>
      </c>
      <c r="G61" s="89">
        <v>1.2999999999999999E-2</v>
      </c>
      <c r="H61" s="89">
        <v>1.2999999999999999E-2</v>
      </c>
      <c r="I61" s="89">
        <v>1.2E-2</v>
      </c>
      <c r="J61" s="89">
        <v>0.01</v>
      </c>
      <c r="K61" s="89">
        <v>0.01</v>
      </c>
      <c r="L61" s="89">
        <v>8.0000000000000002E-3</v>
      </c>
      <c r="M61" s="12"/>
      <c r="N61" s="36">
        <v>1.2E-2</v>
      </c>
      <c r="O61" s="36">
        <v>1.2999999999999999E-2</v>
      </c>
      <c r="P61" s="12"/>
    </row>
    <row r="62" spans="1:16" x14ac:dyDescent="0.3">
      <c r="A62" s="1" t="s">
        <v>102</v>
      </c>
      <c r="C62" s="89">
        <v>7.1999999999999995E-2</v>
      </c>
      <c r="D62" s="89">
        <v>6.9000000000000006E-2</v>
      </c>
      <c r="E62" s="89">
        <v>7.0999999999999994E-2</v>
      </c>
      <c r="F62" s="89">
        <v>6.9000000000000006E-2</v>
      </c>
      <c r="G62" s="89">
        <v>6.7000000000000004E-2</v>
      </c>
      <c r="H62" s="89">
        <v>6.5000000000000002E-2</v>
      </c>
      <c r="I62" s="89">
        <v>6.5000000000000002E-2</v>
      </c>
      <c r="J62" s="89">
        <v>6.5000000000000002E-2</v>
      </c>
      <c r="K62" s="89">
        <v>6.8000000000000005E-2</v>
      </c>
      <c r="L62" s="89">
        <v>6.7000000000000004E-2</v>
      </c>
      <c r="M62" s="12"/>
      <c r="N62" s="36">
        <v>7.0000000000000007E-2</v>
      </c>
      <c r="O62" s="36">
        <v>6.6000000000000003E-2</v>
      </c>
      <c r="P62" s="12"/>
    </row>
    <row r="63" spans="1:16" x14ac:dyDescent="0.3">
      <c r="A63" s="37" t="s">
        <v>103</v>
      </c>
      <c r="B63" s="9"/>
      <c r="C63" s="89">
        <v>9.7000000000000003E-2</v>
      </c>
      <c r="D63" s="89">
        <v>9.8000000000000004E-2</v>
      </c>
      <c r="E63" s="89">
        <v>0.10199999999999999</v>
      </c>
      <c r="F63" s="89">
        <v>9.9000000000000005E-2</v>
      </c>
      <c r="G63" s="89">
        <v>0.1</v>
      </c>
      <c r="H63" s="89">
        <v>0.1</v>
      </c>
      <c r="I63" s="89">
        <v>0.1</v>
      </c>
      <c r="J63" s="89">
        <v>9.8000000000000004E-2</v>
      </c>
      <c r="K63" s="89">
        <v>0.107</v>
      </c>
      <c r="L63" s="89">
        <v>0.113</v>
      </c>
      <c r="M63" s="12"/>
      <c r="N63" s="36">
        <v>9.7000000000000003E-2</v>
      </c>
      <c r="O63" s="36">
        <v>0.10100000000000001</v>
      </c>
      <c r="P63" s="12"/>
    </row>
    <row r="64" spans="1:16" x14ac:dyDescent="0.3">
      <c r="A64" s="37" t="s">
        <v>104</v>
      </c>
      <c r="B64" s="9"/>
      <c r="C64" s="89">
        <v>2.3E-2</v>
      </c>
      <c r="D64" s="89">
        <v>2.3E-2</v>
      </c>
      <c r="E64" s="89">
        <v>2.5000000000000001E-2</v>
      </c>
      <c r="F64" s="89">
        <v>2.5000000000000001E-2</v>
      </c>
      <c r="G64" s="89">
        <v>2.5000000000000001E-2</v>
      </c>
      <c r="H64" s="89">
        <v>2.5000000000000001E-2</v>
      </c>
      <c r="I64" s="89">
        <v>2.3E-2</v>
      </c>
      <c r="J64" s="89">
        <v>2.1000000000000001E-2</v>
      </c>
      <c r="K64" s="89">
        <v>2.1000000000000001E-2</v>
      </c>
      <c r="L64" s="89">
        <v>1.9E-2</v>
      </c>
      <c r="M64" s="12"/>
      <c r="N64" s="36">
        <v>2.3E-2</v>
      </c>
      <c r="O64" s="36">
        <v>2.5000000000000001E-2</v>
      </c>
      <c r="P64" s="12"/>
    </row>
    <row r="65" spans="1:16" x14ac:dyDescent="0.3">
      <c r="A65" s="1" t="s">
        <v>105</v>
      </c>
      <c r="C65" s="89">
        <v>2.4E-2</v>
      </c>
      <c r="D65" s="89">
        <v>2.9000000000000001E-2</v>
      </c>
      <c r="E65" s="89">
        <v>2.8000000000000001E-2</v>
      </c>
      <c r="F65" s="89">
        <v>2.5000000000000001E-2</v>
      </c>
      <c r="G65" s="89">
        <v>2.3E-2</v>
      </c>
      <c r="H65" s="89">
        <v>2.1999999999999999E-2</v>
      </c>
      <c r="I65" s="89">
        <v>2.1999999999999999E-2</v>
      </c>
      <c r="J65" s="89">
        <v>2.1999999999999999E-2</v>
      </c>
      <c r="K65" s="89">
        <v>2.1000000000000001E-2</v>
      </c>
      <c r="L65" s="89">
        <v>2.4E-2</v>
      </c>
      <c r="M65" s="12"/>
      <c r="N65" s="36">
        <v>2.5999999999999999E-2</v>
      </c>
      <c r="O65" s="36">
        <v>2.3E-2</v>
      </c>
      <c r="P65" s="12"/>
    </row>
    <row r="66" spans="1:16" x14ac:dyDescent="0.3">
      <c r="A66" s="37" t="s">
        <v>106</v>
      </c>
      <c r="B66" s="9"/>
      <c r="C66" s="89">
        <v>4.5999999999999999E-2</v>
      </c>
      <c r="D66" s="89">
        <v>5.2999999999999999E-2</v>
      </c>
      <c r="E66" s="89">
        <v>5.1999999999999998E-2</v>
      </c>
      <c r="F66" s="89">
        <v>5.0999999999999997E-2</v>
      </c>
      <c r="G66" s="89">
        <v>0.05</v>
      </c>
      <c r="H66" s="89">
        <v>4.9000000000000002E-2</v>
      </c>
      <c r="I66" s="89">
        <v>4.5999999999999999E-2</v>
      </c>
      <c r="J66" s="89">
        <v>4.8000000000000001E-2</v>
      </c>
      <c r="K66" s="89">
        <v>4.5999999999999999E-2</v>
      </c>
      <c r="L66" s="89">
        <v>5.2999999999999999E-2</v>
      </c>
      <c r="M66" s="12"/>
      <c r="N66" s="36">
        <v>0.05</v>
      </c>
      <c r="O66" s="36">
        <v>4.9000000000000002E-2</v>
      </c>
      <c r="P66" s="12"/>
    </row>
    <row r="67" spans="1:16" x14ac:dyDescent="0.3">
      <c r="A67" s="37" t="s">
        <v>107</v>
      </c>
      <c r="B67" s="9"/>
      <c r="C67" s="89">
        <v>5.0000000000000001E-3</v>
      </c>
      <c r="D67" s="89">
        <v>5.0000000000000001E-3</v>
      </c>
      <c r="E67" s="89">
        <v>5.0000000000000001E-3</v>
      </c>
      <c r="F67" s="89">
        <v>4.0000000000000001E-3</v>
      </c>
      <c r="G67" s="89">
        <v>4.0000000000000001E-3</v>
      </c>
      <c r="H67" s="89">
        <v>5.0000000000000001E-3</v>
      </c>
      <c r="I67" s="89">
        <v>4.0000000000000001E-3</v>
      </c>
      <c r="J67" s="89">
        <v>3.0000000000000001E-3</v>
      </c>
      <c r="K67" s="89">
        <v>2E-3</v>
      </c>
      <c r="L67" s="89">
        <v>2E-3</v>
      </c>
      <c r="M67" s="12"/>
      <c r="N67" s="36">
        <v>5.0000000000000001E-3</v>
      </c>
      <c r="O67" s="36">
        <v>5.0000000000000001E-3</v>
      </c>
      <c r="P67" s="12"/>
    </row>
    <row r="68" spans="1:16" s="56" customFormat="1" x14ac:dyDescent="0.3">
      <c r="A68" s="56" t="s">
        <v>124</v>
      </c>
      <c r="C68" s="89">
        <v>0.29899999999999999</v>
      </c>
      <c r="D68" s="89">
        <v>0.29099999999999998</v>
      </c>
      <c r="E68" s="89">
        <v>0.313</v>
      </c>
      <c r="F68" s="89">
        <v>0.29199999999999998</v>
      </c>
      <c r="G68" s="89">
        <v>0.30099999999999999</v>
      </c>
      <c r="H68" s="89">
        <v>0.28899999999999998</v>
      </c>
      <c r="I68" s="89">
        <v>0.30299999999999999</v>
      </c>
      <c r="J68" s="89">
        <v>0.29299999999999998</v>
      </c>
      <c r="K68" s="89">
        <v>0.29499999999999998</v>
      </c>
      <c r="L68" s="89">
        <v>0.27600000000000002</v>
      </c>
      <c r="M68" s="12"/>
      <c r="N68" s="89">
        <v>0.29499999999999998</v>
      </c>
      <c r="O68" s="89">
        <v>0.29499999999999998</v>
      </c>
      <c r="P68" s="12"/>
    </row>
    <row r="69" spans="1:16" s="56" customFormat="1" x14ac:dyDescent="0.3">
      <c r="A69" s="56" t="s">
        <v>150</v>
      </c>
      <c r="C69" s="89">
        <v>0.29899999999999999</v>
      </c>
      <c r="D69" s="89">
        <v>0.29099999999999998</v>
      </c>
      <c r="E69" s="89">
        <v>0.35</v>
      </c>
      <c r="F69" s="89">
        <v>0.29199999999999998</v>
      </c>
      <c r="G69" s="89">
        <v>0.30099999999999999</v>
      </c>
      <c r="H69" s="89">
        <v>0.28899999999999998</v>
      </c>
      <c r="I69" s="89">
        <v>0.30299999999999999</v>
      </c>
      <c r="J69" s="89">
        <v>0.29299999999999998</v>
      </c>
      <c r="K69" s="89">
        <v>0.29499999999999998</v>
      </c>
      <c r="L69" s="89">
        <v>0.27600000000000002</v>
      </c>
      <c r="M69" s="12"/>
      <c r="N69" s="89">
        <v>0.29499999999999998</v>
      </c>
      <c r="O69" s="89">
        <v>0.29499999999999998</v>
      </c>
      <c r="P69" s="12"/>
    </row>
    <row r="70" spans="1:16" x14ac:dyDescent="0.3">
      <c r="A70" s="1" t="s">
        <v>108</v>
      </c>
      <c r="C70" s="89">
        <v>5.0000000000000001E-3</v>
      </c>
      <c r="D70" s="89">
        <v>4.0000000000000001E-3</v>
      </c>
      <c r="E70" s="89">
        <v>4.0000000000000001E-3</v>
      </c>
      <c r="F70" s="89">
        <v>6.0000000000000001E-3</v>
      </c>
      <c r="G70" s="89">
        <v>7.0000000000000001E-3</v>
      </c>
      <c r="H70" s="89">
        <v>2E-3</v>
      </c>
      <c r="I70" s="89">
        <v>6.0000000000000001E-3</v>
      </c>
      <c r="J70" s="89">
        <v>1E-3</v>
      </c>
      <c r="K70" s="89">
        <v>4.0000000000000001E-3</v>
      </c>
      <c r="L70" s="89">
        <v>3.0000000000000001E-3</v>
      </c>
      <c r="M70" s="12"/>
      <c r="N70" s="89">
        <v>5.0000000000000001E-3</v>
      </c>
      <c r="O70" s="89">
        <v>4.0000000000000001E-3</v>
      </c>
      <c r="P70" s="12"/>
    </row>
    <row r="71" spans="1:16" ht="13.5" thickBot="1" x14ac:dyDescent="0.35">
      <c r="N71" s="6"/>
      <c r="O71" s="6"/>
    </row>
    <row r="72" spans="1:16" ht="13.5" thickBot="1" x14ac:dyDescent="0.35">
      <c r="C72" s="105" t="s">
        <v>164</v>
      </c>
      <c r="D72" s="28">
        <v>46112</v>
      </c>
      <c r="E72" s="28">
        <v>46022</v>
      </c>
      <c r="F72" s="28">
        <v>45930</v>
      </c>
      <c r="G72" s="28">
        <v>45838</v>
      </c>
      <c r="H72" s="28">
        <v>45747</v>
      </c>
      <c r="I72" s="28">
        <v>45657</v>
      </c>
      <c r="J72" s="28">
        <v>45565</v>
      </c>
      <c r="K72" s="28">
        <v>45473</v>
      </c>
      <c r="L72" s="93">
        <v>45382</v>
      </c>
      <c r="M72" s="91"/>
      <c r="P72" s="91"/>
    </row>
    <row r="73" spans="1:16" x14ac:dyDescent="0.3">
      <c r="A73" s="40" t="s">
        <v>109</v>
      </c>
      <c r="C73" s="80">
        <v>2.1000000000000001E-2</v>
      </c>
      <c r="D73" s="12">
        <v>0.02</v>
      </c>
      <c r="E73" s="12">
        <v>2.1000000000000001E-2</v>
      </c>
      <c r="F73" s="12">
        <v>2.3E-2</v>
      </c>
      <c r="G73" s="12">
        <v>2.1999999999999999E-2</v>
      </c>
      <c r="H73" s="12">
        <v>2.1999999999999999E-2</v>
      </c>
      <c r="I73" s="12">
        <v>2.1999999999999999E-2</v>
      </c>
      <c r="J73" s="12">
        <v>1.9E-2</v>
      </c>
      <c r="K73" s="12">
        <v>2.1000000000000001E-2</v>
      </c>
      <c r="L73" s="12">
        <v>2.1000000000000001E-2</v>
      </c>
      <c r="M73" s="12"/>
      <c r="N73" s="12"/>
      <c r="O73" s="12"/>
      <c r="P73" s="12"/>
    </row>
    <row r="74" spans="1:16" x14ac:dyDescent="0.3">
      <c r="A74" s="40" t="s">
        <v>110</v>
      </c>
      <c r="C74" s="80">
        <v>0.53900000000000003</v>
      </c>
      <c r="D74" s="12">
        <v>0.56100000000000005</v>
      </c>
      <c r="E74" s="12">
        <v>0.54800000000000004</v>
      </c>
      <c r="F74" s="12">
        <v>0.59699999999999998</v>
      </c>
      <c r="G74" s="12">
        <v>0.61699999999999999</v>
      </c>
      <c r="H74" s="12">
        <v>0.59299999999999997</v>
      </c>
      <c r="I74" s="12">
        <v>0.621</v>
      </c>
      <c r="J74" s="12">
        <v>0.70599999999999996</v>
      </c>
      <c r="K74" s="12">
        <v>0.66</v>
      </c>
      <c r="L74" s="12">
        <v>0.68200000000000005</v>
      </c>
      <c r="M74" s="12"/>
      <c r="N74" s="12"/>
      <c r="O74" s="12"/>
      <c r="P74" s="12"/>
    </row>
    <row r="75" spans="1:16" x14ac:dyDescent="0.3">
      <c r="A75" s="40" t="s">
        <v>111</v>
      </c>
      <c r="C75" s="80">
        <v>1.1719999999999999</v>
      </c>
      <c r="D75" s="12">
        <v>1.1599999999999999</v>
      </c>
      <c r="E75" s="12">
        <v>1.1459999999999999</v>
      </c>
      <c r="F75" s="12">
        <v>1.1220000000000001</v>
      </c>
      <c r="G75" s="12">
        <v>1.1359999999999999</v>
      </c>
      <c r="H75" s="12">
        <v>1.1319999999999999</v>
      </c>
      <c r="I75" s="12">
        <v>1.151</v>
      </c>
      <c r="J75" s="12">
        <v>1.194</v>
      </c>
      <c r="K75" s="12">
        <v>1.1639999999999999</v>
      </c>
      <c r="L75" s="12">
        <v>1.1679999999999999</v>
      </c>
      <c r="M75" s="12"/>
      <c r="N75" s="12"/>
      <c r="O75" s="12"/>
      <c r="P75" s="12"/>
    </row>
    <row r="80" spans="1:16" x14ac:dyDescent="0.3">
      <c r="A80" s="1" t="s">
        <v>186</v>
      </c>
    </row>
    <row r="81" spans="1:1" x14ac:dyDescent="0.3">
      <c r="A81" s="1" t="s">
        <v>187</v>
      </c>
    </row>
  </sheetData>
  <mergeCells count="1">
    <mergeCell ref="N1:O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9159-4151-4856-B089-92C27178C8A9}">
  <sheetPr>
    <tabColor theme="9" tint="0.79998168889431442"/>
  </sheetPr>
  <dimension ref="A1:O109"/>
  <sheetViews>
    <sheetView showGridLines="0" topLeftCell="A66" zoomScale="80" zoomScaleNormal="80" workbookViewId="0">
      <selection activeCell="A83" sqref="A83"/>
    </sheetView>
  </sheetViews>
  <sheetFormatPr defaultColWidth="9.1796875" defaultRowHeight="13" x14ac:dyDescent="0.3"/>
  <cols>
    <col min="1" max="1" width="60.26953125" style="1" bestFit="1" customWidth="1"/>
    <col min="2" max="2" width="3" style="1" customWidth="1"/>
    <col min="3" max="6" width="12.26953125" style="1" customWidth="1"/>
    <col min="7" max="7" width="14.26953125" style="1" customWidth="1"/>
    <col min="8" max="10" width="12.26953125" style="1" customWidth="1"/>
    <col min="11" max="11" width="12.26953125" style="1" bestFit="1" customWidth="1"/>
    <col min="12" max="12" width="12.26953125" style="1" customWidth="1"/>
    <col min="13" max="15" width="10.26953125" style="1" bestFit="1" customWidth="1"/>
    <col min="16" max="16384" width="9.1796875" style="1"/>
  </cols>
  <sheetData>
    <row r="1" spans="1:14" ht="13.5" thickBot="1" x14ac:dyDescent="0.35">
      <c r="A1" s="2" t="s">
        <v>0</v>
      </c>
      <c r="C1" s="2" t="s">
        <v>131</v>
      </c>
      <c r="D1" s="2"/>
      <c r="E1" s="2"/>
      <c r="F1" s="60"/>
      <c r="G1" s="60"/>
      <c r="H1" s="60"/>
      <c r="I1" s="60"/>
      <c r="J1" s="61"/>
      <c r="K1" s="61"/>
      <c r="L1" s="61"/>
      <c r="N1" s="98"/>
    </row>
    <row r="2" spans="1:14" ht="13.5" thickBot="1" x14ac:dyDescent="0.35">
      <c r="A2" s="59" t="s">
        <v>125</v>
      </c>
      <c r="C2" s="95" t="s">
        <v>154</v>
      </c>
      <c r="D2" s="96" t="s">
        <v>155</v>
      </c>
      <c r="E2" s="96" t="s">
        <v>156</v>
      </c>
      <c r="F2" s="96" t="s">
        <v>157</v>
      </c>
      <c r="G2" s="96" t="s">
        <v>158</v>
      </c>
      <c r="H2" s="96" t="s">
        <v>159</v>
      </c>
      <c r="I2" s="96" t="s">
        <v>160</v>
      </c>
      <c r="J2" s="96" t="s">
        <v>161</v>
      </c>
      <c r="K2" s="97" t="s">
        <v>162</v>
      </c>
      <c r="L2" s="98"/>
      <c r="M2" s="77" t="s">
        <v>164</v>
      </c>
      <c r="N2" s="78" t="s">
        <v>170</v>
      </c>
    </row>
    <row r="3" spans="1:14" x14ac:dyDescent="0.3">
      <c r="A3" s="34" t="s">
        <v>2</v>
      </c>
      <c r="C3" s="5">
        <v>427449</v>
      </c>
      <c r="D3" s="5">
        <v>388682</v>
      </c>
      <c r="E3" s="5">
        <v>375000</v>
      </c>
      <c r="F3" s="5">
        <v>349416</v>
      </c>
      <c r="G3" s="5">
        <v>318383</v>
      </c>
      <c r="H3" s="5">
        <v>305924</v>
      </c>
      <c r="I3" s="5">
        <v>284685</v>
      </c>
      <c r="J3" s="5">
        <v>256769</v>
      </c>
      <c r="K3" s="5">
        <v>253162</v>
      </c>
      <c r="L3" s="5"/>
      <c r="M3" s="5">
        <v>816131</v>
      </c>
      <c r="N3" s="5">
        <v>624307</v>
      </c>
    </row>
    <row r="4" spans="1:14" x14ac:dyDescent="0.3">
      <c r="A4" s="34" t="s">
        <v>3</v>
      </c>
      <c r="C4" s="5">
        <v>-176800</v>
      </c>
      <c r="D4" s="5">
        <v>-159617</v>
      </c>
      <c r="E4" s="5">
        <v>-146662</v>
      </c>
      <c r="F4" s="5">
        <v>-136584</v>
      </c>
      <c r="G4" s="5">
        <v>-123510</v>
      </c>
      <c r="H4" s="5">
        <v>-112976</v>
      </c>
      <c r="I4" s="5">
        <v>-102135</v>
      </c>
      <c r="J4" s="5">
        <v>-92699</v>
      </c>
      <c r="K4" s="5">
        <v>-85849</v>
      </c>
      <c r="L4" s="5"/>
      <c r="M4" s="5">
        <v>-336417</v>
      </c>
      <c r="N4" s="5">
        <v>-236486</v>
      </c>
    </row>
    <row r="5" spans="1:14" x14ac:dyDescent="0.3">
      <c r="A5" s="11" t="s">
        <v>4</v>
      </c>
      <c r="C5" s="6">
        <v>250649</v>
      </c>
      <c r="D5" s="6">
        <v>229065</v>
      </c>
      <c r="E5" s="6">
        <v>228338</v>
      </c>
      <c r="F5" s="6">
        <v>212832</v>
      </c>
      <c r="G5" s="6">
        <v>194873</v>
      </c>
      <c r="H5" s="6">
        <v>192948</v>
      </c>
      <c r="I5" s="6">
        <v>182550</v>
      </c>
      <c r="J5" s="6">
        <v>164070</v>
      </c>
      <c r="K5" s="6">
        <v>167313</v>
      </c>
      <c r="L5" s="6"/>
      <c r="M5" s="6">
        <v>479714</v>
      </c>
      <c r="N5" s="6">
        <v>387821</v>
      </c>
    </row>
    <row r="6" spans="1:14" x14ac:dyDescent="0.3">
      <c r="A6" s="34" t="s">
        <v>5</v>
      </c>
      <c r="C6" s="5">
        <v>33070</v>
      </c>
      <c r="D6" s="5">
        <v>29995</v>
      </c>
      <c r="E6" s="5">
        <v>53343</v>
      </c>
      <c r="F6" s="5">
        <v>17356</v>
      </c>
      <c r="G6" s="5">
        <v>23901</v>
      </c>
      <c r="H6" s="5">
        <v>20491</v>
      </c>
      <c r="I6" s="5">
        <v>39781</v>
      </c>
      <c r="J6" s="5">
        <v>21104</v>
      </c>
      <c r="K6" s="5">
        <v>29037</v>
      </c>
      <c r="L6" s="5"/>
      <c r="M6" s="5">
        <v>63065</v>
      </c>
      <c r="N6" s="5">
        <v>44392</v>
      </c>
    </row>
    <row r="7" spans="1:14" x14ac:dyDescent="0.3">
      <c r="A7" s="35" t="s">
        <v>6</v>
      </c>
      <c r="C7" s="5">
        <v>45158</v>
      </c>
      <c r="D7" s="5">
        <v>33435</v>
      </c>
      <c r="E7" s="5">
        <v>35042</v>
      </c>
      <c r="F7" s="5">
        <v>38428</v>
      </c>
      <c r="G7" s="5">
        <v>37852</v>
      </c>
      <c r="H7" s="5">
        <v>34018</v>
      </c>
      <c r="I7" s="5">
        <v>50712</v>
      </c>
      <c r="J7" s="5">
        <v>38744</v>
      </c>
      <c r="K7" s="5">
        <v>38576</v>
      </c>
      <c r="L7" s="5"/>
      <c r="M7" s="5">
        <v>78593</v>
      </c>
      <c r="N7" s="5">
        <v>71870</v>
      </c>
    </row>
    <row r="8" spans="1:14" x14ac:dyDescent="0.3">
      <c r="A8" s="35" t="s">
        <v>143</v>
      </c>
      <c r="C8" s="5">
        <v>-3501</v>
      </c>
      <c r="D8" s="5">
        <v>-3680</v>
      </c>
      <c r="E8" s="5">
        <v>-3316</v>
      </c>
      <c r="F8" s="5">
        <v>-3123</v>
      </c>
      <c r="G8" s="5">
        <v>-2633</v>
      </c>
      <c r="H8" s="5">
        <v>-2768</v>
      </c>
      <c r="I8" s="5">
        <v>-2761</v>
      </c>
      <c r="J8" s="5">
        <v>-2717</v>
      </c>
      <c r="K8" s="5">
        <v>-2037</v>
      </c>
      <c r="L8" s="5"/>
      <c r="M8" s="5">
        <v>-7181</v>
      </c>
      <c r="N8" s="5">
        <v>-5400</v>
      </c>
    </row>
    <row r="9" spans="1:14" x14ac:dyDescent="0.3">
      <c r="A9" s="35" t="s">
        <v>144</v>
      </c>
      <c r="C9" s="5">
        <v>-2334</v>
      </c>
      <c r="D9" s="5">
        <v>-2074</v>
      </c>
      <c r="E9" s="5">
        <v>-1965</v>
      </c>
      <c r="F9" s="5">
        <v>-1824</v>
      </c>
      <c r="G9" s="5">
        <v>-1722</v>
      </c>
      <c r="H9" s="5">
        <v>-1422</v>
      </c>
      <c r="I9" s="5">
        <v>-1366</v>
      </c>
      <c r="J9" s="5">
        <v>-1196</v>
      </c>
      <c r="K9" s="5">
        <v>-1149</v>
      </c>
      <c r="L9" s="5"/>
      <c r="M9" s="5">
        <v>-4408</v>
      </c>
      <c r="N9" s="5">
        <v>-3144</v>
      </c>
    </row>
    <row r="10" spans="1:14" x14ac:dyDescent="0.3">
      <c r="A10" s="83" t="s">
        <v>7</v>
      </c>
      <c r="C10" s="68">
        <v>2635</v>
      </c>
      <c r="D10" s="68">
        <v>3570</v>
      </c>
      <c r="E10" s="68">
        <v>3706</v>
      </c>
      <c r="F10" s="68">
        <v>4896</v>
      </c>
      <c r="G10" s="68">
        <v>380</v>
      </c>
      <c r="H10" s="68">
        <v>3150</v>
      </c>
      <c r="I10" s="68">
        <v>1060</v>
      </c>
      <c r="J10" s="68">
        <v>1804</v>
      </c>
      <c r="K10" s="68">
        <v>1063</v>
      </c>
      <c r="L10" s="68"/>
      <c r="M10" s="81">
        <v>6205</v>
      </c>
      <c r="N10" s="5">
        <v>3530</v>
      </c>
    </row>
    <row r="11" spans="1:14" x14ac:dyDescent="0.3">
      <c r="A11" s="11" t="s">
        <v>8</v>
      </c>
      <c r="C11" s="6">
        <v>325677</v>
      </c>
      <c r="D11" s="6">
        <v>290311</v>
      </c>
      <c r="E11" s="6">
        <v>315148</v>
      </c>
      <c r="F11" s="6">
        <v>268565</v>
      </c>
      <c r="G11" s="6">
        <v>252651</v>
      </c>
      <c r="H11" s="6">
        <v>246417</v>
      </c>
      <c r="I11" s="6">
        <v>269976</v>
      </c>
      <c r="J11" s="6">
        <v>221809</v>
      </c>
      <c r="K11" s="6">
        <v>232803</v>
      </c>
      <c r="L11" s="6"/>
      <c r="M11" s="3">
        <v>615988</v>
      </c>
      <c r="N11" s="6">
        <v>499069</v>
      </c>
    </row>
    <row r="12" spans="1:14" x14ac:dyDescent="0.3">
      <c r="A12" s="34" t="s">
        <v>9</v>
      </c>
      <c r="C12" s="5">
        <v>-94457</v>
      </c>
      <c r="D12" s="5">
        <v>-93395</v>
      </c>
      <c r="E12" s="5">
        <v>-92907</v>
      </c>
      <c r="F12" s="5">
        <v>-98731</v>
      </c>
      <c r="G12" s="5">
        <v>-91576</v>
      </c>
      <c r="H12" s="5">
        <v>-85796</v>
      </c>
      <c r="I12" s="5">
        <v>-92590</v>
      </c>
      <c r="J12" s="5">
        <v>-80604</v>
      </c>
      <c r="K12" s="5">
        <v>-93592</v>
      </c>
      <c r="L12" s="5"/>
      <c r="M12" s="1">
        <v>-187852</v>
      </c>
      <c r="N12" s="5">
        <v>-177372</v>
      </c>
    </row>
    <row r="13" spans="1:14" x14ac:dyDescent="0.3">
      <c r="A13" s="34" t="s">
        <v>10</v>
      </c>
      <c r="C13" s="5">
        <v>-15720</v>
      </c>
      <c r="D13" s="5">
        <v>-15328</v>
      </c>
      <c r="E13" s="5">
        <v>-17352</v>
      </c>
      <c r="F13" s="5">
        <v>-13034</v>
      </c>
      <c r="G13" s="5">
        <v>-17372</v>
      </c>
      <c r="H13" s="5">
        <v>-16713</v>
      </c>
      <c r="I13" s="5">
        <v>-19092</v>
      </c>
      <c r="J13" s="5">
        <v>-12633</v>
      </c>
      <c r="K13" s="5">
        <v>-12302</v>
      </c>
      <c r="L13" s="5"/>
      <c r="M13" s="1">
        <v>-31048</v>
      </c>
      <c r="N13" s="5">
        <v>-34086</v>
      </c>
    </row>
    <row r="14" spans="1:14" x14ac:dyDescent="0.3">
      <c r="A14" s="34" t="s">
        <v>11</v>
      </c>
      <c r="C14" s="5">
        <v>-16921</v>
      </c>
      <c r="D14" s="5">
        <v>-15883</v>
      </c>
      <c r="E14" s="5">
        <v>-15360</v>
      </c>
      <c r="F14" s="5">
        <v>-14569</v>
      </c>
      <c r="G14" s="5">
        <v>-15404</v>
      </c>
      <c r="H14" s="5">
        <v>-14554</v>
      </c>
      <c r="I14" s="5">
        <v>-12988</v>
      </c>
      <c r="J14" s="5">
        <v>-13212</v>
      </c>
      <c r="K14" s="5">
        <v>-14618</v>
      </c>
      <c r="L14" s="5"/>
      <c r="M14" s="1">
        <v>-32804</v>
      </c>
      <c r="N14" s="5">
        <v>-29958</v>
      </c>
    </row>
    <row r="15" spans="1:14" x14ac:dyDescent="0.3">
      <c r="A15" s="34" t="s">
        <v>12</v>
      </c>
      <c r="C15" s="68">
        <v>-1477</v>
      </c>
      <c r="D15" s="68">
        <v>-669</v>
      </c>
      <c r="E15" s="68">
        <v>-590</v>
      </c>
      <c r="F15" s="68">
        <v>1109</v>
      </c>
      <c r="G15" s="68">
        <v>-938</v>
      </c>
      <c r="H15" s="68">
        <v>-1674</v>
      </c>
      <c r="I15" s="68">
        <v>-1897</v>
      </c>
      <c r="J15" s="68">
        <v>-1321</v>
      </c>
      <c r="K15" s="68">
        <v>-1568</v>
      </c>
      <c r="L15" s="68"/>
      <c r="M15" s="1">
        <v>-2146</v>
      </c>
      <c r="N15" s="68">
        <v>-2612</v>
      </c>
    </row>
    <row r="16" spans="1:14" x14ac:dyDescent="0.3">
      <c r="A16" s="11" t="s">
        <v>13</v>
      </c>
      <c r="B16" s="3"/>
      <c r="C16" s="76">
        <v>-128575</v>
      </c>
      <c r="D16" s="76">
        <v>-125275</v>
      </c>
      <c r="E16" s="76">
        <v>-126209</v>
      </c>
      <c r="F16" s="76">
        <v>-125225</v>
      </c>
      <c r="G16" s="76">
        <v>-125290</v>
      </c>
      <c r="H16" s="76">
        <v>-118737</v>
      </c>
      <c r="I16" s="76">
        <v>-126567</v>
      </c>
      <c r="J16" s="76">
        <v>-107770</v>
      </c>
      <c r="K16" s="76">
        <v>-122080</v>
      </c>
      <c r="L16" s="76"/>
      <c r="M16" s="3">
        <v>-253850</v>
      </c>
      <c r="N16" s="76">
        <v>-244028</v>
      </c>
    </row>
    <row r="17" spans="1:15" x14ac:dyDescent="0.3">
      <c r="A17" s="34" t="s">
        <v>14</v>
      </c>
      <c r="B17" s="3"/>
      <c r="C17" s="5">
        <v>0</v>
      </c>
      <c r="D17" s="5">
        <v>0</v>
      </c>
      <c r="E17" s="5">
        <v>0</v>
      </c>
      <c r="F17" s="5">
        <v>0</v>
      </c>
      <c r="G17" s="5">
        <v>0</v>
      </c>
      <c r="H17" s="5">
        <v>0</v>
      </c>
      <c r="I17" s="5">
        <v>0</v>
      </c>
      <c r="J17" s="5">
        <v>0</v>
      </c>
      <c r="K17" s="5">
        <v>0</v>
      </c>
      <c r="L17" s="5"/>
      <c r="M17" s="1">
        <v>0</v>
      </c>
      <c r="N17" s="5">
        <v>0</v>
      </c>
    </row>
    <row r="18" spans="1:15" x14ac:dyDescent="0.3">
      <c r="A18" s="11" t="s">
        <v>200</v>
      </c>
      <c r="C18" s="8">
        <v>197102</v>
      </c>
      <c r="D18" s="8">
        <v>165036</v>
      </c>
      <c r="E18" s="8">
        <v>188939</v>
      </c>
      <c r="F18" s="8">
        <v>143340</v>
      </c>
      <c r="G18" s="8">
        <v>127361</v>
      </c>
      <c r="H18" s="8">
        <v>127680</v>
      </c>
      <c r="I18" s="8">
        <v>143409</v>
      </c>
      <c r="J18" s="8">
        <v>114039</v>
      </c>
      <c r="K18" s="8">
        <v>110723</v>
      </c>
      <c r="L18" s="8"/>
      <c r="M18" s="3">
        <v>362138</v>
      </c>
      <c r="N18" s="6">
        <v>255041</v>
      </c>
    </row>
    <row r="19" spans="1:15" x14ac:dyDescent="0.3">
      <c r="A19" s="34" t="s">
        <v>151</v>
      </c>
      <c r="C19" s="5">
        <v>-20835</v>
      </c>
      <c r="D19" s="5">
        <v>-5804</v>
      </c>
      <c r="E19" s="5">
        <v>-6170</v>
      </c>
      <c r="F19" s="5">
        <v>-2872</v>
      </c>
      <c r="G19" s="5">
        <v>-5767</v>
      </c>
      <c r="H19" s="5">
        <v>-8173</v>
      </c>
      <c r="I19" s="5">
        <v>-3533</v>
      </c>
      <c r="J19" s="5">
        <v>-3558</v>
      </c>
      <c r="K19" s="5">
        <v>-56091</v>
      </c>
      <c r="L19" s="5"/>
      <c r="M19" s="1">
        <v>-26639</v>
      </c>
      <c r="N19" s="10">
        <v>-13940</v>
      </c>
    </row>
    <row r="20" spans="1:15" x14ac:dyDescent="0.3">
      <c r="A20" s="11" t="s">
        <v>201</v>
      </c>
      <c r="C20" s="8">
        <v>176267</v>
      </c>
      <c r="D20" s="8">
        <v>159232</v>
      </c>
      <c r="E20" s="8">
        <v>182769</v>
      </c>
      <c r="F20" s="8">
        <v>140468</v>
      </c>
      <c r="G20" s="8">
        <v>121594</v>
      </c>
      <c r="H20" s="8">
        <v>119507</v>
      </c>
      <c r="I20" s="8">
        <v>139876</v>
      </c>
      <c r="J20" s="8">
        <v>110481</v>
      </c>
      <c r="K20" s="8">
        <v>54632</v>
      </c>
      <c r="L20" s="8"/>
      <c r="M20" s="3">
        <v>335499</v>
      </c>
      <c r="N20" s="6">
        <v>241101</v>
      </c>
    </row>
    <row r="21" spans="1:15" x14ac:dyDescent="0.3">
      <c r="A21" s="34" t="s">
        <v>17</v>
      </c>
      <c r="C21" s="10">
        <v>-33222</v>
      </c>
      <c r="D21" s="10">
        <v>-29804</v>
      </c>
      <c r="E21" s="10">
        <v>-33181</v>
      </c>
      <c r="F21" s="10">
        <v>-28997</v>
      </c>
      <c r="G21" s="10">
        <v>-25803</v>
      </c>
      <c r="H21" s="10">
        <v>-23993</v>
      </c>
      <c r="I21" s="10">
        <v>-31585</v>
      </c>
      <c r="J21" s="10">
        <v>-19078</v>
      </c>
      <c r="K21" s="10">
        <v>-22409</v>
      </c>
      <c r="L21" s="10"/>
      <c r="M21" s="1">
        <v>-63026</v>
      </c>
      <c r="N21" s="10">
        <v>-49796</v>
      </c>
    </row>
    <row r="22" spans="1:15" x14ac:dyDescent="0.3">
      <c r="A22" s="11" t="s">
        <v>202</v>
      </c>
      <c r="C22" s="6">
        <v>143045</v>
      </c>
      <c r="D22" s="6">
        <v>129428</v>
      </c>
      <c r="E22" s="6">
        <v>149588</v>
      </c>
      <c r="F22" s="6">
        <v>111471</v>
      </c>
      <c r="G22" s="6">
        <v>95791</v>
      </c>
      <c r="H22" s="6">
        <v>95514</v>
      </c>
      <c r="I22" s="6">
        <v>108291</v>
      </c>
      <c r="J22" s="6">
        <v>91403</v>
      </c>
      <c r="K22" s="6">
        <v>32223</v>
      </c>
      <c r="L22" s="6"/>
      <c r="M22" s="3">
        <v>272473</v>
      </c>
      <c r="N22" s="8">
        <v>191305</v>
      </c>
    </row>
    <row r="23" spans="1:15" x14ac:dyDescent="0.3">
      <c r="A23" s="34" t="s">
        <v>204</v>
      </c>
      <c r="C23" s="10">
        <v>0</v>
      </c>
      <c r="D23" s="10">
        <v>0</v>
      </c>
      <c r="E23" s="10">
        <v>0</v>
      </c>
      <c r="F23" s="10">
        <v>0</v>
      </c>
      <c r="G23" s="10">
        <v>0</v>
      </c>
      <c r="H23" s="10">
        <v>0</v>
      </c>
      <c r="I23" s="10">
        <v>2708</v>
      </c>
      <c r="J23" s="10">
        <v>0</v>
      </c>
      <c r="K23" s="10">
        <v>679</v>
      </c>
      <c r="L23" s="10"/>
      <c r="M23" s="8">
        <v>0</v>
      </c>
      <c r="N23" s="8">
        <v>0</v>
      </c>
    </row>
    <row r="24" spans="1:15" x14ac:dyDescent="0.3">
      <c r="A24" s="11" t="s">
        <v>19</v>
      </c>
      <c r="C24" s="6">
        <v>143045</v>
      </c>
      <c r="D24" s="6">
        <v>129428</v>
      </c>
      <c r="E24" s="6">
        <v>149588</v>
      </c>
      <c r="F24" s="6">
        <v>111471</v>
      </c>
      <c r="G24" s="6">
        <v>95791</v>
      </c>
      <c r="H24" s="6">
        <v>95514</v>
      </c>
      <c r="I24" s="6">
        <v>110999</v>
      </c>
      <c r="J24" s="6">
        <v>91403</v>
      </c>
      <c r="K24" s="6">
        <v>32902</v>
      </c>
      <c r="L24" s="6"/>
      <c r="M24" s="3">
        <v>272473</v>
      </c>
      <c r="N24" s="6">
        <v>191305</v>
      </c>
    </row>
    <row r="25" spans="1:15" x14ac:dyDescent="0.3">
      <c r="A25" s="9"/>
      <c r="C25" s="36"/>
      <c r="D25" s="36"/>
      <c r="E25" s="36"/>
      <c r="H25" s="36"/>
    </row>
    <row r="26" spans="1:15" ht="13.5" thickBot="1" x14ac:dyDescent="0.35">
      <c r="A26" s="9"/>
      <c r="C26" s="36"/>
      <c r="D26" s="36"/>
      <c r="E26" s="36"/>
      <c r="H26" s="36"/>
    </row>
    <row r="27" spans="1:15" ht="13.5" thickBot="1" x14ac:dyDescent="0.35">
      <c r="A27" s="3" t="s">
        <v>85</v>
      </c>
      <c r="C27" s="27" t="s">
        <v>164</v>
      </c>
      <c r="D27" s="28">
        <v>46112</v>
      </c>
      <c r="E27" s="28">
        <v>46022</v>
      </c>
      <c r="F27" s="28">
        <v>45930</v>
      </c>
      <c r="G27" s="28">
        <v>45838</v>
      </c>
      <c r="H27" s="28">
        <v>45747</v>
      </c>
      <c r="I27" s="28">
        <v>45657</v>
      </c>
      <c r="J27" s="28">
        <v>45565</v>
      </c>
      <c r="K27" s="28">
        <v>45473</v>
      </c>
      <c r="L27" s="29">
        <v>45382</v>
      </c>
    </row>
    <row r="28" spans="1:15" x14ac:dyDescent="0.3">
      <c r="A28" s="1" t="s">
        <v>30</v>
      </c>
      <c r="C28" s="5">
        <v>917342</v>
      </c>
      <c r="D28" s="10">
        <v>694989</v>
      </c>
      <c r="E28" s="10">
        <v>950577</v>
      </c>
      <c r="F28" s="10">
        <v>1211626</v>
      </c>
      <c r="G28" s="10">
        <v>1271871</v>
      </c>
      <c r="H28" s="10">
        <v>1060250</v>
      </c>
      <c r="I28" s="10">
        <v>1409223</v>
      </c>
      <c r="J28" s="10">
        <v>916969</v>
      </c>
      <c r="K28" s="10">
        <v>963562</v>
      </c>
      <c r="L28" s="10">
        <v>989930</v>
      </c>
      <c r="O28" s="67"/>
    </row>
    <row r="29" spans="1:15" x14ac:dyDescent="0.3">
      <c r="A29" s="1" t="s">
        <v>31</v>
      </c>
      <c r="C29" s="5">
        <v>1985807</v>
      </c>
      <c r="D29" s="10">
        <v>1851418</v>
      </c>
      <c r="E29" s="10">
        <v>1389444</v>
      </c>
      <c r="F29" s="10">
        <v>942877</v>
      </c>
      <c r="G29" s="10">
        <v>831897</v>
      </c>
      <c r="H29" s="10">
        <v>985407</v>
      </c>
      <c r="I29" s="10">
        <v>821779</v>
      </c>
      <c r="J29" s="10">
        <v>732424</v>
      </c>
      <c r="K29" s="10">
        <v>820104</v>
      </c>
      <c r="L29" s="10">
        <v>707851</v>
      </c>
      <c r="O29" s="67"/>
    </row>
    <row r="30" spans="1:15" x14ac:dyDescent="0.3">
      <c r="A30" s="1" t="s">
        <v>32</v>
      </c>
      <c r="C30" s="5">
        <v>1509156</v>
      </c>
      <c r="D30" s="10">
        <v>1509123</v>
      </c>
      <c r="E30" s="10">
        <v>1794826</v>
      </c>
      <c r="F30" s="10">
        <v>1455992</v>
      </c>
      <c r="G30" s="10">
        <v>1463753</v>
      </c>
      <c r="H30" s="10">
        <v>1449374</v>
      </c>
      <c r="I30" s="10">
        <v>1447558</v>
      </c>
      <c r="J30" s="10">
        <v>1041356</v>
      </c>
      <c r="K30" s="10">
        <v>1266048</v>
      </c>
      <c r="L30" s="10">
        <v>1171359</v>
      </c>
      <c r="O30" s="67"/>
    </row>
    <row r="31" spans="1:15" x14ac:dyDescent="0.3">
      <c r="A31" s="1" t="s">
        <v>34</v>
      </c>
      <c r="C31" s="5">
        <v>14041531</v>
      </c>
      <c r="D31" s="10">
        <v>12551342</v>
      </c>
      <c r="E31" s="10">
        <v>11818695</v>
      </c>
      <c r="F31" s="10">
        <v>10890803</v>
      </c>
      <c r="G31" s="10">
        <v>10341990</v>
      </c>
      <c r="H31" s="10">
        <v>9337589</v>
      </c>
      <c r="I31" s="10">
        <v>9265005</v>
      </c>
      <c r="J31" s="10">
        <v>7955714</v>
      </c>
      <c r="K31" s="10">
        <v>7713878</v>
      </c>
      <c r="L31" s="10">
        <v>6832907</v>
      </c>
      <c r="O31" s="67"/>
    </row>
    <row r="32" spans="1:15" x14ac:dyDescent="0.3">
      <c r="A32" s="37" t="s">
        <v>86</v>
      </c>
      <c r="B32" s="9"/>
      <c r="C32" s="5">
        <v>7727439</v>
      </c>
      <c r="D32" s="38">
        <v>7026474</v>
      </c>
      <c r="E32" s="38">
        <v>6770754</v>
      </c>
      <c r="F32" s="38">
        <v>6258037</v>
      </c>
      <c r="G32" s="38">
        <v>5999058</v>
      </c>
      <c r="H32" s="38">
        <v>5560441</v>
      </c>
      <c r="I32" s="38">
        <v>5457699</v>
      </c>
      <c r="J32" s="38">
        <v>4702686</v>
      </c>
      <c r="K32" s="38">
        <v>4590828</v>
      </c>
      <c r="L32" s="38">
        <v>3973078</v>
      </c>
      <c r="O32" s="67"/>
    </row>
    <row r="33" spans="1:15" x14ac:dyDescent="0.3">
      <c r="A33" s="37" t="s">
        <v>87</v>
      </c>
      <c r="B33" s="9"/>
      <c r="C33" s="5">
        <v>6314092</v>
      </c>
      <c r="D33" s="38">
        <v>5524868</v>
      </c>
      <c r="E33" s="38">
        <v>5047941</v>
      </c>
      <c r="F33" s="38">
        <v>4632766</v>
      </c>
      <c r="G33" s="38">
        <v>4342932</v>
      </c>
      <c r="H33" s="38">
        <v>3777148</v>
      </c>
      <c r="I33" s="38">
        <v>3807306</v>
      </c>
      <c r="J33" s="38">
        <v>3253028</v>
      </c>
      <c r="K33" s="38">
        <v>3123050</v>
      </c>
      <c r="L33" s="38">
        <v>2859829</v>
      </c>
      <c r="O33" s="67"/>
    </row>
    <row r="34" spans="1:15" x14ac:dyDescent="0.3">
      <c r="A34" s="1" t="s">
        <v>39</v>
      </c>
      <c r="C34" s="5">
        <v>81805</v>
      </c>
      <c r="D34" s="10">
        <v>78479</v>
      </c>
      <c r="E34" s="10">
        <v>78285</v>
      </c>
      <c r="F34" s="10">
        <v>84829</v>
      </c>
      <c r="G34" s="10">
        <v>79912</v>
      </c>
      <c r="H34" s="10">
        <v>75690</v>
      </c>
      <c r="I34" s="10">
        <v>74671</v>
      </c>
      <c r="J34" s="10">
        <v>78116</v>
      </c>
      <c r="K34" s="10">
        <v>83638</v>
      </c>
      <c r="L34" s="10">
        <v>78015</v>
      </c>
      <c r="O34" s="67"/>
    </row>
    <row r="35" spans="1:15" x14ac:dyDescent="0.3">
      <c r="A35" s="1" t="s">
        <v>88</v>
      </c>
      <c r="C35" s="5">
        <v>487375</v>
      </c>
      <c r="D35" s="10">
        <v>567237</v>
      </c>
      <c r="E35" s="10">
        <v>520441</v>
      </c>
      <c r="F35" s="10">
        <v>396708</v>
      </c>
      <c r="G35" s="10">
        <v>365377</v>
      </c>
      <c r="H35" s="10">
        <v>351344</v>
      </c>
      <c r="I35" s="10">
        <v>352476</v>
      </c>
      <c r="J35" s="10">
        <v>317741</v>
      </c>
      <c r="K35" s="10">
        <v>298564</v>
      </c>
      <c r="L35" s="10">
        <v>273420</v>
      </c>
      <c r="O35" s="67"/>
    </row>
    <row r="36" spans="1:15" x14ac:dyDescent="0.3">
      <c r="A36" s="3" t="s">
        <v>45</v>
      </c>
      <c r="B36" s="3"/>
      <c r="C36" s="6">
        <v>19023016</v>
      </c>
      <c r="D36" s="8">
        <v>17252588</v>
      </c>
      <c r="E36" s="8">
        <v>16552268</v>
      </c>
      <c r="F36" s="8">
        <v>14982835</v>
      </c>
      <c r="G36" s="8">
        <v>14354800</v>
      </c>
      <c r="H36" s="8">
        <v>13259654</v>
      </c>
      <c r="I36" s="8">
        <v>13370712</v>
      </c>
      <c r="J36" s="8">
        <v>11042320</v>
      </c>
      <c r="K36" s="8">
        <v>11145794</v>
      </c>
      <c r="L36" s="8">
        <v>10053482</v>
      </c>
      <c r="O36" s="67"/>
    </row>
    <row r="37" spans="1:15" x14ac:dyDescent="0.3">
      <c r="A37" s="1" t="s">
        <v>46</v>
      </c>
      <c r="C37" s="5">
        <v>11444050</v>
      </c>
      <c r="D37" s="10">
        <v>10188812</v>
      </c>
      <c r="E37" s="10">
        <v>9630051</v>
      </c>
      <c r="F37" s="10">
        <v>8827419</v>
      </c>
      <c r="G37" s="10">
        <v>8379668</v>
      </c>
      <c r="H37" s="10">
        <v>7866942</v>
      </c>
      <c r="I37" s="10">
        <v>7949083</v>
      </c>
      <c r="J37" s="10">
        <v>6854363</v>
      </c>
      <c r="K37" s="10">
        <v>6851090</v>
      </c>
      <c r="L37" s="10">
        <v>6522822</v>
      </c>
      <c r="O37" s="67"/>
    </row>
    <row r="38" spans="1:15" x14ac:dyDescent="0.3">
      <c r="A38" s="37" t="s">
        <v>89</v>
      </c>
      <c r="B38" s="9"/>
      <c r="C38" s="5">
        <v>6933631</v>
      </c>
      <c r="D38" s="38">
        <v>6190453</v>
      </c>
      <c r="E38" s="38">
        <v>5832351</v>
      </c>
      <c r="F38" s="38">
        <v>5227233</v>
      </c>
      <c r="G38" s="38">
        <v>4772660</v>
      </c>
      <c r="H38" s="38">
        <v>4401119</v>
      </c>
      <c r="I38" s="38">
        <v>4527568</v>
      </c>
      <c r="J38" s="38">
        <v>3672842</v>
      </c>
      <c r="K38" s="38">
        <v>3517958</v>
      </c>
      <c r="L38" s="38">
        <v>3126961</v>
      </c>
      <c r="O38" s="67"/>
    </row>
    <row r="39" spans="1:15" x14ac:dyDescent="0.3">
      <c r="A39" s="37" t="s">
        <v>90</v>
      </c>
      <c r="B39" s="9"/>
      <c r="C39" s="5">
        <v>4510419</v>
      </c>
      <c r="D39" s="38">
        <v>3998359</v>
      </c>
      <c r="E39" s="38">
        <v>3797700</v>
      </c>
      <c r="F39" s="38">
        <v>3600186</v>
      </c>
      <c r="G39" s="38">
        <v>3607008</v>
      </c>
      <c r="H39" s="38">
        <v>3465823</v>
      </c>
      <c r="I39" s="38">
        <v>3421515</v>
      </c>
      <c r="J39" s="38">
        <v>3181521</v>
      </c>
      <c r="K39" s="38">
        <v>3333132</v>
      </c>
      <c r="L39" s="38">
        <v>3395861</v>
      </c>
      <c r="O39" s="67"/>
    </row>
    <row r="40" spans="1:15" x14ac:dyDescent="0.3">
      <c r="A40" s="1" t="s">
        <v>47</v>
      </c>
      <c r="C40" s="5">
        <v>3204987</v>
      </c>
      <c r="D40" s="10">
        <v>2648168</v>
      </c>
      <c r="E40" s="10">
        <v>2909876</v>
      </c>
      <c r="F40" s="10">
        <v>2382530</v>
      </c>
      <c r="G40" s="10">
        <v>2430196</v>
      </c>
      <c r="H40" s="10">
        <v>1854080</v>
      </c>
      <c r="I40" s="10">
        <v>1956445</v>
      </c>
      <c r="J40" s="10">
        <v>962149</v>
      </c>
      <c r="K40" s="10">
        <v>1259350</v>
      </c>
      <c r="L40" s="10">
        <v>839480</v>
      </c>
      <c r="O40" s="67"/>
    </row>
    <row r="41" spans="1:15" x14ac:dyDescent="0.3">
      <c r="A41" s="1" t="s">
        <v>48</v>
      </c>
      <c r="C41" s="5">
        <v>1440017</v>
      </c>
      <c r="D41" s="10">
        <v>1370433</v>
      </c>
      <c r="E41" s="10">
        <v>1186478</v>
      </c>
      <c r="F41" s="10">
        <v>1207757</v>
      </c>
      <c r="G41" s="10">
        <v>1171408</v>
      </c>
      <c r="H41" s="10">
        <v>1096307</v>
      </c>
      <c r="I41" s="10">
        <v>1155679</v>
      </c>
      <c r="J41" s="10">
        <v>1150771</v>
      </c>
      <c r="K41" s="10">
        <v>1083559</v>
      </c>
      <c r="L41" s="10">
        <v>886862</v>
      </c>
      <c r="O41" s="67"/>
    </row>
    <row r="42" spans="1:15" x14ac:dyDescent="0.3">
      <c r="A42" s="1" t="s">
        <v>91</v>
      </c>
      <c r="C42" s="5">
        <v>403206</v>
      </c>
      <c r="D42" s="10">
        <v>550056</v>
      </c>
      <c r="E42" s="10">
        <v>496458</v>
      </c>
      <c r="F42" s="10">
        <v>444191</v>
      </c>
      <c r="G42" s="10">
        <v>403860</v>
      </c>
      <c r="H42" s="10">
        <v>577770</v>
      </c>
      <c r="I42" s="10">
        <v>541068</v>
      </c>
      <c r="J42" s="10">
        <v>424619</v>
      </c>
      <c r="K42" s="10">
        <v>390431</v>
      </c>
      <c r="L42" s="10">
        <v>371861</v>
      </c>
      <c r="O42" s="67"/>
    </row>
    <row r="43" spans="1:15" x14ac:dyDescent="0.3">
      <c r="A43" s="3" t="s">
        <v>53</v>
      </c>
      <c r="B43" s="3"/>
      <c r="C43" s="6">
        <v>16492260</v>
      </c>
      <c r="D43" s="8">
        <v>14757469</v>
      </c>
      <c r="E43" s="8">
        <v>14222863</v>
      </c>
      <c r="F43" s="8">
        <v>12861897</v>
      </c>
      <c r="G43" s="8">
        <v>12385132</v>
      </c>
      <c r="H43" s="8">
        <v>11395099</v>
      </c>
      <c r="I43" s="8">
        <v>11602275</v>
      </c>
      <c r="J43" s="8">
        <v>9391902</v>
      </c>
      <c r="K43" s="8">
        <v>9584430</v>
      </c>
      <c r="L43" s="8">
        <v>8621025</v>
      </c>
      <c r="O43" s="67"/>
    </row>
    <row r="44" spans="1:15" x14ac:dyDescent="0.3">
      <c r="A44" s="3" t="s">
        <v>62</v>
      </c>
      <c r="B44" s="3"/>
      <c r="C44" s="6">
        <v>2530756</v>
      </c>
      <c r="D44" s="8">
        <v>2495119</v>
      </c>
      <c r="E44" s="8">
        <v>2329405</v>
      </c>
      <c r="F44" s="8">
        <v>2120938</v>
      </c>
      <c r="G44" s="8">
        <v>1969668</v>
      </c>
      <c r="H44" s="8">
        <v>1864555</v>
      </c>
      <c r="I44" s="8">
        <v>1768437</v>
      </c>
      <c r="J44" s="8">
        <v>1650418</v>
      </c>
      <c r="K44" s="8">
        <v>1561364</v>
      </c>
      <c r="L44" s="8">
        <v>1432457</v>
      </c>
      <c r="O44" s="67"/>
    </row>
    <row r="45" spans="1:15" x14ac:dyDescent="0.3">
      <c r="O45" s="67"/>
    </row>
    <row r="46" spans="1:15" x14ac:dyDescent="0.3">
      <c r="O46" s="67"/>
    </row>
    <row r="47" spans="1:15" x14ac:dyDescent="0.3">
      <c r="O47" s="67"/>
    </row>
    <row r="48" spans="1:15" x14ac:dyDescent="0.3">
      <c r="O48" s="67"/>
    </row>
    <row r="49" spans="1:15" x14ac:dyDescent="0.3">
      <c r="O49" s="67"/>
    </row>
    <row r="50" spans="1:15" x14ac:dyDescent="0.3">
      <c r="O50" s="67"/>
    </row>
    <row r="51" spans="1:15" ht="13.5" thickBot="1" x14ac:dyDescent="0.35"/>
    <row r="52" spans="1:15" ht="13.5" thickBot="1" x14ac:dyDescent="0.35">
      <c r="A52" s="3" t="s">
        <v>72</v>
      </c>
      <c r="C52" s="27" t="s">
        <v>167</v>
      </c>
      <c r="D52" s="28" t="s">
        <v>137</v>
      </c>
      <c r="E52" s="28" t="s">
        <v>134</v>
      </c>
      <c r="F52" s="28" t="s">
        <v>122</v>
      </c>
      <c r="G52" s="28" t="s">
        <v>117</v>
      </c>
      <c r="H52" s="28" t="s">
        <v>118</v>
      </c>
      <c r="I52" s="28" t="s">
        <v>119</v>
      </c>
      <c r="J52" s="28" t="s">
        <v>120</v>
      </c>
      <c r="K52" s="29" t="s">
        <v>121</v>
      </c>
      <c r="M52" s="77" t="s">
        <v>171</v>
      </c>
      <c r="N52" s="78" t="s">
        <v>172</v>
      </c>
    </row>
    <row r="53" spans="1:15" x14ac:dyDescent="0.3">
      <c r="A53" s="1" t="s">
        <v>152</v>
      </c>
      <c r="C53" s="36">
        <v>3.2000000000000001E-2</v>
      </c>
      <c r="D53" s="12">
        <v>3.1E-2</v>
      </c>
      <c r="E53" s="12">
        <v>3.7999999999999999E-2</v>
      </c>
      <c r="F53" s="12">
        <v>0.03</v>
      </c>
      <c r="G53" s="12">
        <v>2.8000000000000001E-2</v>
      </c>
      <c r="H53" s="12">
        <v>2.9000000000000001E-2</v>
      </c>
      <c r="I53" s="12">
        <v>3.5999999999999997E-2</v>
      </c>
      <c r="J53" s="12">
        <v>3.3000000000000002E-2</v>
      </c>
      <c r="K53" s="12">
        <v>3.1E-2</v>
      </c>
      <c r="M53" s="36">
        <v>3.1E-2</v>
      </c>
      <c r="N53" s="36">
        <v>2.9000000000000001E-2</v>
      </c>
    </row>
    <row r="54" spans="1:15" x14ac:dyDescent="0.3">
      <c r="A54" s="1" t="s">
        <v>92</v>
      </c>
      <c r="C54" s="36">
        <v>-3.2000000000000001E-2</v>
      </c>
      <c r="D54" s="12">
        <v>3.1E-2</v>
      </c>
      <c r="E54" s="12">
        <v>3.7999999999999999E-2</v>
      </c>
      <c r="F54" s="12">
        <v>0.03</v>
      </c>
      <c r="G54" s="12">
        <v>2.8000000000000001E-2</v>
      </c>
      <c r="H54" s="12">
        <v>2.9000000000000001E-2</v>
      </c>
      <c r="I54" s="12">
        <v>3.6999999999999998E-2</v>
      </c>
      <c r="J54" s="12">
        <v>3.3000000000000002E-2</v>
      </c>
      <c r="K54" s="12">
        <v>1.2999999999999999E-2</v>
      </c>
      <c r="M54" s="36">
        <v>3.1E-2</v>
      </c>
      <c r="N54" s="36">
        <v>2.9000000000000001E-2</v>
      </c>
    </row>
    <row r="55" spans="1:15" x14ac:dyDescent="0.3">
      <c r="A55" s="1" t="s">
        <v>153</v>
      </c>
      <c r="C55" s="36">
        <v>0.23100000000000001</v>
      </c>
      <c r="D55" s="12">
        <v>0.218</v>
      </c>
      <c r="E55" s="12">
        <v>0.26800000000000002</v>
      </c>
      <c r="F55" s="12">
        <v>0.218</v>
      </c>
      <c r="G55" s="12">
        <v>0.20100000000000001</v>
      </c>
      <c r="H55" s="12">
        <v>0.21099999999999999</v>
      </c>
      <c r="I55" s="12">
        <v>0.253</v>
      </c>
      <c r="J55" s="12">
        <v>0.23100000000000001</v>
      </c>
      <c r="K55" s="12">
        <v>0.221</v>
      </c>
      <c r="M55" s="36">
        <v>0</v>
      </c>
      <c r="N55" s="36">
        <v>0.20599999999999999</v>
      </c>
    </row>
    <row r="56" spans="1:15" x14ac:dyDescent="0.3">
      <c r="A56" s="39" t="s">
        <v>93</v>
      </c>
      <c r="C56" s="36">
        <v>0.23100000000000001</v>
      </c>
      <c r="D56" s="12">
        <v>0.218</v>
      </c>
      <c r="E56" s="12">
        <v>0.26800000000000002</v>
      </c>
      <c r="F56" s="12">
        <v>0.218</v>
      </c>
      <c r="G56" s="12">
        <v>0.20100000000000001</v>
      </c>
      <c r="H56" s="12">
        <v>0.21099999999999999</v>
      </c>
      <c r="I56" s="12">
        <v>0.26</v>
      </c>
      <c r="J56" s="12">
        <v>0.23100000000000001</v>
      </c>
      <c r="K56" s="12">
        <v>8.8999999999999996E-2</v>
      </c>
      <c r="M56" s="36">
        <v>0.22500000000000001</v>
      </c>
      <c r="N56" s="36">
        <v>0.20599999999999999</v>
      </c>
    </row>
    <row r="57" spans="1:15" x14ac:dyDescent="0.3">
      <c r="A57" s="1" t="s">
        <v>94</v>
      </c>
      <c r="C57" s="89">
        <v>0.06</v>
      </c>
      <c r="D57" s="89">
        <v>0.06</v>
      </c>
      <c r="E57" s="89">
        <v>6.4000000000000001E-2</v>
      </c>
      <c r="F57" s="89">
        <v>6.5000000000000002E-2</v>
      </c>
      <c r="G57" s="89">
        <v>6.5000000000000002E-2</v>
      </c>
      <c r="H57" s="89">
        <v>6.7000000000000004E-2</v>
      </c>
      <c r="I57" s="89">
        <v>6.9000000000000006E-2</v>
      </c>
      <c r="J57" s="89">
        <v>6.8000000000000005E-2</v>
      </c>
      <c r="K57" s="89">
        <v>7.2999999999999995E-2</v>
      </c>
      <c r="M57" s="36">
        <v>0.06</v>
      </c>
      <c r="N57" s="36">
        <v>6.6000000000000003E-2</v>
      </c>
    </row>
    <row r="58" spans="1:15" x14ac:dyDescent="0.3">
      <c r="A58" s="1" t="s">
        <v>95</v>
      </c>
      <c r="C58" s="89">
        <v>0.113</v>
      </c>
      <c r="D58" s="89">
        <v>0.113</v>
      </c>
      <c r="E58" s="89">
        <v>0.115</v>
      </c>
      <c r="F58" s="89">
        <v>0.11600000000000001</v>
      </c>
      <c r="G58" s="89">
        <v>0.115</v>
      </c>
      <c r="H58" s="89">
        <v>0.115</v>
      </c>
      <c r="I58" s="89">
        <v>0.11600000000000001</v>
      </c>
      <c r="J58" s="89">
        <v>0.115</v>
      </c>
      <c r="K58" s="89">
        <v>0.122</v>
      </c>
      <c r="M58" s="36">
        <v>0.113</v>
      </c>
      <c r="N58" s="36">
        <v>0.115</v>
      </c>
    </row>
    <row r="59" spans="1:15" x14ac:dyDescent="0.3">
      <c r="A59" s="37" t="s">
        <v>96</v>
      </c>
      <c r="B59" s="9"/>
      <c r="C59" s="89">
        <v>0.13600000000000001</v>
      </c>
      <c r="D59" s="89">
        <v>0.14099999999999999</v>
      </c>
      <c r="E59" s="89">
        <v>0.14099999999999999</v>
      </c>
      <c r="F59" s="89">
        <v>0.14199999999999999</v>
      </c>
      <c r="G59" s="89">
        <v>0.13900000000000001</v>
      </c>
      <c r="H59" s="89">
        <v>0.13700000000000001</v>
      </c>
      <c r="I59" s="89">
        <v>0.13900000000000001</v>
      </c>
      <c r="J59" s="89">
        <v>0.13900000000000001</v>
      </c>
      <c r="K59" s="89">
        <v>0.14699999999999999</v>
      </c>
      <c r="M59" s="36">
        <v>0.13800000000000001</v>
      </c>
      <c r="N59" s="36">
        <v>0.13800000000000001</v>
      </c>
    </row>
    <row r="60" spans="1:15" x14ac:dyDescent="0.3">
      <c r="A60" s="37" t="s">
        <v>97</v>
      </c>
      <c r="B60" s="9"/>
      <c r="C60" s="89">
        <v>8.4000000000000005E-2</v>
      </c>
      <c r="D60" s="89">
        <v>7.5999999999999998E-2</v>
      </c>
      <c r="E60" s="89">
        <v>0.08</v>
      </c>
      <c r="F60" s="89">
        <v>7.9000000000000001E-2</v>
      </c>
      <c r="G60" s="89">
        <v>8.1000000000000003E-2</v>
      </c>
      <c r="H60" s="89">
        <v>8.4000000000000005E-2</v>
      </c>
      <c r="I60" s="89">
        <v>8.5000000000000006E-2</v>
      </c>
      <c r="J60" s="89">
        <v>8.1000000000000003E-2</v>
      </c>
      <c r="K60" s="89">
        <v>8.5000000000000006E-2</v>
      </c>
      <c r="M60" s="36">
        <v>0.08</v>
      </c>
      <c r="N60" s="36">
        <v>8.2000000000000003E-2</v>
      </c>
    </row>
    <row r="61" spans="1:15" x14ac:dyDescent="0.3">
      <c r="A61" s="1" t="s">
        <v>98</v>
      </c>
      <c r="C61" s="89">
        <v>4.5999999999999999E-2</v>
      </c>
      <c r="D61" s="89">
        <v>4.5999999999999999E-2</v>
      </c>
      <c r="E61" s="89">
        <v>4.4999999999999998E-2</v>
      </c>
      <c r="F61" s="89">
        <v>4.4999999999999998E-2</v>
      </c>
      <c r="G61" s="89">
        <v>4.3999999999999997E-2</v>
      </c>
      <c r="H61" s="89">
        <v>4.2000000000000003E-2</v>
      </c>
      <c r="I61" s="89">
        <v>4.1000000000000002E-2</v>
      </c>
      <c r="J61" s="89">
        <v>4.1000000000000002E-2</v>
      </c>
      <c r="K61" s="89">
        <v>3.9E-2</v>
      </c>
      <c r="M61" s="36">
        <v>4.5999999999999999E-2</v>
      </c>
      <c r="N61" s="36">
        <v>4.2999999999999997E-2</v>
      </c>
    </row>
    <row r="62" spans="1:15" x14ac:dyDescent="0.3">
      <c r="A62" s="1" t="s">
        <v>99</v>
      </c>
      <c r="C62" s="89">
        <v>3.9E-2</v>
      </c>
      <c r="D62" s="89">
        <v>3.9E-2</v>
      </c>
      <c r="E62" s="89">
        <v>3.6999999999999998E-2</v>
      </c>
      <c r="F62" s="89">
        <v>3.5999999999999997E-2</v>
      </c>
      <c r="G62" s="89">
        <v>3.5000000000000003E-2</v>
      </c>
      <c r="H62" s="89">
        <v>3.3000000000000002E-2</v>
      </c>
      <c r="I62" s="89">
        <v>3.2000000000000001E-2</v>
      </c>
      <c r="J62" s="89">
        <v>3.1E-2</v>
      </c>
      <c r="K62" s="89">
        <v>2.9000000000000001E-2</v>
      </c>
      <c r="M62" s="36">
        <v>3.9E-2</v>
      </c>
      <c r="N62" s="36">
        <v>3.3000000000000002E-2</v>
      </c>
    </row>
    <row r="63" spans="1:15" x14ac:dyDescent="0.3">
      <c r="A63" s="37" t="s">
        <v>100</v>
      </c>
      <c r="B63" s="9"/>
      <c r="C63" s="89">
        <v>5.3999999999999999E-2</v>
      </c>
      <c r="D63" s="89">
        <v>5.3999999999999999E-2</v>
      </c>
      <c r="E63" s="89">
        <v>5.0999999999999997E-2</v>
      </c>
      <c r="F63" s="89">
        <v>0.05</v>
      </c>
      <c r="G63" s="89">
        <v>5.0999999999999997E-2</v>
      </c>
      <c r="H63" s="89">
        <v>4.7E-2</v>
      </c>
      <c r="I63" s="89">
        <v>4.5999999999999999E-2</v>
      </c>
      <c r="J63" s="89">
        <v>4.7E-2</v>
      </c>
      <c r="K63" s="89">
        <v>4.4999999999999998E-2</v>
      </c>
      <c r="M63" s="36">
        <v>5.3999999999999999E-2</v>
      </c>
      <c r="N63" s="36">
        <v>4.8000000000000001E-2</v>
      </c>
    </row>
    <row r="64" spans="1:15" x14ac:dyDescent="0.3">
      <c r="A64" s="37" t="s">
        <v>101</v>
      </c>
      <c r="B64" s="9"/>
      <c r="C64" s="89">
        <v>1.6E-2</v>
      </c>
      <c r="D64" s="89">
        <v>1.6E-2</v>
      </c>
      <c r="E64" s="89">
        <v>1.7999999999999999E-2</v>
      </c>
      <c r="F64" s="89">
        <v>1.7000000000000001E-2</v>
      </c>
      <c r="G64" s="89">
        <v>1.4E-2</v>
      </c>
      <c r="H64" s="89">
        <v>1.4E-2</v>
      </c>
      <c r="I64" s="89">
        <v>1.4E-2</v>
      </c>
      <c r="J64" s="89">
        <v>1.4E-2</v>
      </c>
      <c r="K64" s="89">
        <v>1.2999999999999999E-2</v>
      </c>
      <c r="M64" s="36">
        <v>1.6E-2</v>
      </c>
      <c r="N64" s="36">
        <v>1.4E-2</v>
      </c>
    </row>
    <row r="65" spans="1:15" x14ac:dyDescent="0.3">
      <c r="A65" s="1" t="s">
        <v>102</v>
      </c>
      <c r="C65" s="89">
        <v>6.7000000000000004E-2</v>
      </c>
      <c r="D65" s="89">
        <v>6.7000000000000004E-2</v>
      </c>
      <c r="E65" s="89">
        <v>6.7000000000000004E-2</v>
      </c>
      <c r="F65" s="89">
        <v>6.4000000000000001E-2</v>
      </c>
      <c r="G65" s="89">
        <v>6.0999999999999999E-2</v>
      </c>
      <c r="H65" s="89">
        <v>5.8999999999999997E-2</v>
      </c>
      <c r="I65" s="89">
        <v>5.8999999999999997E-2</v>
      </c>
      <c r="J65" s="89">
        <v>5.6000000000000001E-2</v>
      </c>
      <c r="K65" s="89">
        <v>5.0999999999999997E-2</v>
      </c>
      <c r="M65" s="36">
        <v>6.8000000000000005E-2</v>
      </c>
      <c r="N65" s="36">
        <v>5.8999999999999997E-2</v>
      </c>
    </row>
    <row r="66" spans="1:15" x14ac:dyDescent="0.3">
      <c r="A66" s="37" t="s">
        <v>103</v>
      </c>
      <c r="B66" s="9"/>
      <c r="C66" s="89">
        <v>9.2999999999999999E-2</v>
      </c>
      <c r="D66" s="89">
        <v>9.4E-2</v>
      </c>
      <c r="E66" s="89">
        <v>9.1999999999999998E-2</v>
      </c>
      <c r="F66" s="89">
        <v>9.2999999999999999E-2</v>
      </c>
      <c r="G66" s="89">
        <v>9.7000000000000003E-2</v>
      </c>
      <c r="H66" s="89">
        <v>9.4E-2</v>
      </c>
      <c r="I66" s="89">
        <v>9.1999999999999998E-2</v>
      </c>
      <c r="J66" s="89">
        <v>9.2999999999999999E-2</v>
      </c>
      <c r="K66" s="89">
        <v>8.8999999999999996E-2</v>
      </c>
      <c r="M66" s="36">
        <v>9.4E-2</v>
      </c>
      <c r="N66" s="36">
        <v>9.4E-2</v>
      </c>
    </row>
    <row r="67" spans="1:15" x14ac:dyDescent="0.3">
      <c r="A67" s="37" t="s">
        <v>104</v>
      </c>
      <c r="B67" s="9"/>
      <c r="C67" s="89">
        <v>2.9000000000000001E-2</v>
      </c>
      <c r="D67" s="89">
        <v>2.9000000000000001E-2</v>
      </c>
      <c r="E67" s="89">
        <v>3.3000000000000002E-2</v>
      </c>
      <c r="F67" s="89">
        <v>2.9000000000000001E-2</v>
      </c>
      <c r="G67" s="89">
        <v>2.3E-2</v>
      </c>
      <c r="H67" s="89">
        <v>2.4E-2</v>
      </c>
      <c r="I67" s="89">
        <v>2.5000000000000001E-2</v>
      </c>
      <c r="J67" s="89">
        <v>2.3E-2</v>
      </c>
      <c r="K67" s="89">
        <v>2.1000000000000001E-2</v>
      </c>
      <c r="M67" s="36">
        <v>2.9000000000000001E-2</v>
      </c>
      <c r="N67" s="36">
        <v>2.4E-2</v>
      </c>
    </row>
    <row r="68" spans="1:15" x14ac:dyDescent="0.3">
      <c r="A68" s="1" t="s">
        <v>105</v>
      </c>
      <c r="C68" s="89">
        <v>1.7000000000000001E-2</v>
      </c>
      <c r="D68" s="89">
        <v>1.6E-2</v>
      </c>
      <c r="E68" s="89">
        <v>1.6E-2</v>
      </c>
      <c r="F68" s="89">
        <v>1.6E-2</v>
      </c>
      <c r="G68" s="89">
        <v>1.6E-2</v>
      </c>
      <c r="H68" s="89">
        <v>1.6E-2</v>
      </c>
      <c r="I68" s="89">
        <v>1.4999999999999999E-2</v>
      </c>
      <c r="J68" s="89">
        <v>1.4999999999999999E-2</v>
      </c>
      <c r="K68" s="89">
        <v>1.4E-2</v>
      </c>
      <c r="M68" s="36">
        <v>1.7000000000000001E-2</v>
      </c>
      <c r="N68" s="36">
        <v>1.6E-2</v>
      </c>
    </row>
    <row r="69" spans="1:15" x14ac:dyDescent="0.3">
      <c r="A69" s="37" t="s">
        <v>106</v>
      </c>
      <c r="B69" s="9"/>
      <c r="C69" s="89">
        <v>2.5000000000000001E-2</v>
      </c>
      <c r="D69" s="89">
        <v>2.4E-2</v>
      </c>
      <c r="E69" s="89">
        <v>2.1000000000000001E-2</v>
      </c>
      <c r="F69" s="89">
        <v>2.1999999999999999E-2</v>
      </c>
      <c r="G69" s="89">
        <v>2.3E-2</v>
      </c>
      <c r="H69" s="89">
        <v>2.1999999999999999E-2</v>
      </c>
      <c r="I69" s="89">
        <v>2.1000000000000001E-2</v>
      </c>
      <c r="J69" s="89">
        <v>2.1000000000000001E-2</v>
      </c>
      <c r="K69" s="89">
        <v>2.1000000000000001E-2</v>
      </c>
      <c r="M69" s="36">
        <v>2.4E-2</v>
      </c>
      <c r="N69" s="36">
        <v>2.1999999999999999E-2</v>
      </c>
    </row>
    <row r="70" spans="1:15" x14ac:dyDescent="0.3">
      <c r="A70" s="37" t="s">
        <v>107</v>
      </c>
      <c r="B70" s="9"/>
      <c r="C70" s="89">
        <v>5.0000000000000001E-3</v>
      </c>
      <c r="D70" s="89">
        <v>5.0000000000000001E-3</v>
      </c>
      <c r="E70" s="89">
        <v>6.0000000000000001E-3</v>
      </c>
      <c r="F70" s="89">
        <v>6.0000000000000001E-3</v>
      </c>
      <c r="G70" s="89">
        <v>6.0000000000000001E-3</v>
      </c>
      <c r="H70" s="89">
        <v>6.0000000000000001E-3</v>
      </c>
      <c r="I70" s="89">
        <v>7.0000000000000001E-3</v>
      </c>
      <c r="J70" s="89">
        <v>7.0000000000000001E-3</v>
      </c>
      <c r="K70" s="89">
        <v>7.0000000000000001E-3</v>
      </c>
      <c r="M70" s="36">
        <v>5.0000000000000001E-3</v>
      </c>
      <c r="N70" s="36">
        <v>6.0000000000000001E-3</v>
      </c>
    </row>
    <row r="71" spans="1:15" x14ac:dyDescent="0.3">
      <c r="A71" s="1" t="s">
        <v>73</v>
      </c>
      <c r="C71" s="89">
        <v>0.39500000000000002</v>
      </c>
      <c r="D71" s="89">
        <v>0.432</v>
      </c>
      <c r="E71" s="89">
        <v>0.4</v>
      </c>
      <c r="F71" s="89">
        <v>0.46600000000000003</v>
      </c>
      <c r="G71" s="89">
        <v>0.496</v>
      </c>
      <c r="H71" s="89">
        <v>0.48199999999999998</v>
      </c>
      <c r="I71" s="89">
        <v>0.46899999999999997</v>
      </c>
      <c r="J71" s="89">
        <v>0.48599999999999999</v>
      </c>
      <c r="K71" s="89">
        <v>0.52400000000000002</v>
      </c>
      <c r="M71" s="36">
        <v>0.41199999999999998</v>
      </c>
      <c r="N71" s="36">
        <v>0.48899999999999999</v>
      </c>
    </row>
    <row r="72" spans="1:15" x14ac:dyDescent="0.3">
      <c r="A72" s="1" t="s">
        <v>203</v>
      </c>
      <c r="C72" s="89">
        <v>6.0000000000000001E-3</v>
      </c>
      <c r="D72" s="89">
        <v>2E-3</v>
      </c>
      <c r="E72" s="89">
        <v>2E-3</v>
      </c>
      <c r="F72" s="89">
        <v>0</v>
      </c>
      <c r="G72" s="89">
        <v>3.0000000000000001E-3</v>
      </c>
      <c r="H72" s="89">
        <v>2E-3</v>
      </c>
      <c r="I72" s="89">
        <v>3.0000000000000001E-3</v>
      </c>
      <c r="J72" s="89">
        <v>3.0000000000000001E-3</v>
      </c>
      <c r="K72" s="89">
        <v>3.1E-2</v>
      </c>
      <c r="M72" s="36">
        <v>4.0000000000000001E-3</v>
      </c>
      <c r="N72" s="36">
        <v>2E-3</v>
      </c>
    </row>
    <row r="73" spans="1:15" ht="13.5" thickBot="1" x14ac:dyDescent="0.35">
      <c r="D73" s="12"/>
      <c r="E73" s="12"/>
      <c r="F73" s="12"/>
      <c r="G73" s="42"/>
      <c r="H73" s="42"/>
      <c r="I73" s="42"/>
      <c r="J73" s="42"/>
      <c r="K73" s="41"/>
      <c r="L73" s="41"/>
    </row>
    <row r="74" spans="1:15" ht="13.5" thickBot="1" x14ac:dyDescent="0.35">
      <c r="A74" s="14" t="s">
        <v>112</v>
      </c>
      <c r="C74" s="105" t="s">
        <v>164</v>
      </c>
      <c r="D74" s="28">
        <v>46112</v>
      </c>
      <c r="E74" s="28">
        <v>46022</v>
      </c>
      <c r="F74" s="28">
        <v>45930</v>
      </c>
      <c r="G74" s="28">
        <v>45838</v>
      </c>
      <c r="H74" s="28">
        <v>45747</v>
      </c>
      <c r="I74" s="28">
        <v>45657</v>
      </c>
      <c r="J74" s="28">
        <v>45565</v>
      </c>
      <c r="K74" s="29">
        <v>45473</v>
      </c>
    </row>
    <row r="75" spans="1:15" x14ac:dyDescent="0.3">
      <c r="A75" s="40" t="s">
        <v>109</v>
      </c>
      <c r="C75" s="36">
        <v>0.02</v>
      </c>
      <c r="D75" s="12">
        <v>0.02</v>
      </c>
      <c r="E75" s="12">
        <v>2.1000000000000001E-2</v>
      </c>
      <c r="F75" s="12">
        <v>1.4999999999999999E-2</v>
      </c>
      <c r="G75" s="12">
        <v>1.4E-2</v>
      </c>
      <c r="H75" s="12">
        <v>1.4999999999999999E-2</v>
      </c>
      <c r="I75" s="12">
        <v>1.4E-2</v>
      </c>
      <c r="J75" s="12">
        <v>1.6E-2</v>
      </c>
      <c r="K75" s="12">
        <v>2.1000000000000001E-2</v>
      </c>
    </row>
    <row r="76" spans="1:15" x14ac:dyDescent="0.3">
      <c r="A76" s="40" t="s">
        <v>110</v>
      </c>
      <c r="C76" s="36">
        <v>0.64700000000000002</v>
      </c>
      <c r="D76" s="12">
        <v>0.68500000000000005</v>
      </c>
      <c r="E76" s="12">
        <v>0.68500000000000005</v>
      </c>
      <c r="F76" s="12">
        <v>0.873</v>
      </c>
      <c r="G76" s="12">
        <v>0.755</v>
      </c>
      <c r="H76" s="12">
        <v>0.63300000000000001</v>
      </c>
      <c r="I76" s="12">
        <v>0.69099999999999995</v>
      </c>
      <c r="J76" s="12">
        <v>0.78400000000000003</v>
      </c>
      <c r="K76" s="12">
        <v>0.66300000000000003</v>
      </c>
    </row>
    <row r="77" spans="1:15" x14ac:dyDescent="0.3">
      <c r="A77" s="40" t="s">
        <v>111</v>
      </c>
      <c r="C77" s="36">
        <v>1.2390000000000001</v>
      </c>
      <c r="D77" s="12">
        <v>1.25</v>
      </c>
      <c r="E77" s="12">
        <v>1.2549999999999999</v>
      </c>
      <c r="F77" s="12">
        <v>1.458</v>
      </c>
      <c r="G77" s="12">
        <v>1.4450000000000001</v>
      </c>
      <c r="H77" s="12">
        <v>1.343</v>
      </c>
      <c r="I77" s="12">
        <v>1.373</v>
      </c>
      <c r="J77" s="12">
        <v>1.369</v>
      </c>
      <c r="K77" s="12">
        <v>1.2230000000000001</v>
      </c>
    </row>
    <row r="78" spans="1:15" x14ac:dyDescent="0.3">
      <c r="A78" s="40"/>
      <c r="C78" s="12"/>
      <c r="D78" s="12"/>
      <c r="E78" s="12"/>
      <c r="F78" s="12"/>
      <c r="G78" s="12"/>
      <c r="H78" s="12"/>
      <c r="I78" s="12"/>
      <c r="J78" s="12"/>
      <c r="M78" s="79"/>
      <c r="N78" s="80"/>
      <c r="O78" s="80"/>
    </row>
    <row r="79" spans="1:15" x14ac:dyDescent="0.3">
      <c r="A79" s="40"/>
      <c r="C79" s="12"/>
      <c r="D79" s="12"/>
      <c r="E79" s="12"/>
      <c r="F79" s="12"/>
      <c r="G79" s="12"/>
      <c r="H79" s="12"/>
      <c r="I79" s="12"/>
      <c r="J79" s="12"/>
      <c r="N79" s="5"/>
      <c r="O79" s="5"/>
    </row>
    <row r="80" spans="1:15" x14ac:dyDescent="0.3">
      <c r="A80" s="40"/>
      <c r="C80" s="12"/>
      <c r="D80" s="12"/>
      <c r="E80" s="12"/>
      <c r="F80" s="12"/>
      <c r="G80" s="12"/>
      <c r="H80" s="12"/>
      <c r="I80" s="12"/>
      <c r="J80" s="12"/>
      <c r="N80" s="5"/>
      <c r="O80" s="5"/>
    </row>
    <row r="81" spans="1:15" x14ac:dyDescent="0.3">
      <c r="A81" s="1" t="s">
        <v>188</v>
      </c>
      <c r="C81" s="12"/>
      <c r="D81" s="12"/>
      <c r="E81" s="12"/>
      <c r="F81" s="12"/>
      <c r="G81" s="12"/>
      <c r="H81" s="12"/>
      <c r="I81" s="12"/>
      <c r="J81" s="12"/>
      <c r="N81" s="5"/>
      <c r="O81" s="5"/>
    </row>
    <row r="82" spans="1:15" x14ac:dyDescent="0.3">
      <c r="A82" s="1" t="s">
        <v>189</v>
      </c>
      <c r="C82" s="12"/>
      <c r="D82" s="12"/>
      <c r="E82" s="12"/>
      <c r="F82" s="12"/>
      <c r="G82" s="12"/>
      <c r="H82" s="12"/>
      <c r="I82" s="12"/>
      <c r="J82" s="12"/>
      <c r="N82" s="80"/>
      <c r="O82" s="80"/>
    </row>
    <row r="83" spans="1:15" x14ac:dyDescent="0.3">
      <c r="A83" s="1" t="s">
        <v>207</v>
      </c>
      <c r="C83" s="12"/>
      <c r="D83" s="12"/>
      <c r="E83" s="12"/>
      <c r="F83" s="12"/>
      <c r="G83" s="12"/>
      <c r="H83" s="12"/>
      <c r="I83" s="12"/>
      <c r="J83" s="12"/>
      <c r="N83" s="80"/>
      <c r="O83" s="80"/>
    </row>
    <row r="84" spans="1:15" x14ac:dyDescent="0.3">
      <c r="A84" s="40"/>
      <c r="C84" s="12"/>
      <c r="D84" s="12"/>
      <c r="E84" s="12"/>
      <c r="F84" s="12"/>
      <c r="G84" s="12"/>
      <c r="H84" s="12"/>
      <c r="I84" s="12"/>
      <c r="J84" s="12"/>
      <c r="N84" s="80"/>
      <c r="O84" s="80"/>
    </row>
    <row r="85" spans="1:15" x14ac:dyDescent="0.3">
      <c r="A85" s="40"/>
      <c r="C85" s="12"/>
      <c r="D85" s="12"/>
      <c r="E85" s="12"/>
      <c r="F85" s="12"/>
      <c r="G85" s="12"/>
      <c r="H85" s="12"/>
      <c r="I85" s="12"/>
      <c r="J85" s="12"/>
      <c r="N85" s="80"/>
      <c r="O85" s="80"/>
    </row>
    <row r="86" spans="1:15" x14ac:dyDescent="0.3">
      <c r="A86" s="40"/>
      <c r="C86" s="12"/>
      <c r="D86" s="12"/>
      <c r="E86" s="12"/>
      <c r="F86" s="12"/>
      <c r="G86" s="12"/>
      <c r="H86" s="12"/>
      <c r="I86" s="12"/>
      <c r="J86" s="12"/>
      <c r="N86" s="80"/>
      <c r="O86" s="80"/>
    </row>
    <row r="87" spans="1:15" x14ac:dyDescent="0.3">
      <c r="A87" s="40"/>
      <c r="C87" s="12"/>
      <c r="D87" s="12"/>
      <c r="E87" s="12"/>
      <c r="F87" s="12"/>
      <c r="G87" s="12"/>
      <c r="H87" s="12"/>
      <c r="I87" s="12"/>
      <c r="J87" s="12"/>
      <c r="N87" s="80"/>
      <c r="O87" s="80"/>
    </row>
    <row r="88" spans="1:15" x14ac:dyDescent="0.3">
      <c r="A88" s="40"/>
      <c r="C88" s="12"/>
      <c r="D88" s="12"/>
      <c r="E88" s="12"/>
      <c r="F88" s="12"/>
      <c r="G88" s="12"/>
      <c r="H88" s="12"/>
      <c r="I88" s="12"/>
      <c r="J88" s="12"/>
      <c r="N88" s="80"/>
      <c r="O88" s="80"/>
    </row>
    <row r="89" spans="1:15" x14ac:dyDescent="0.3">
      <c r="A89" s="40"/>
      <c r="C89" s="12"/>
      <c r="D89" s="12"/>
      <c r="E89" s="12"/>
      <c r="F89" s="12"/>
      <c r="G89" s="12"/>
      <c r="H89" s="12"/>
      <c r="I89" s="12"/>
      <c r="J89" s="12"/>
      <c r="N89" s="80"/>
      <c r="O89" s="80"/>
    </row>
    <row r="90" spans="1:15" x14ac:dyDescent="0.3">
      <c r="A90" s="40"/>
      <c r="C90" s="12"/>
      <c r="D90" s="12"/>
      <c r="E90" s="12"/>
      <c r="F90" s="12"/>
      <c r="G90" s="12"/>
      <c r="H90" s="12"/>
      <c r="I90" s="12"/>
      <c r="J90" s="12"/>
      <c r="N90" s="80"/>
      <c r="O90" s="80"/>
    </row>
    <row r="91" spans="1:15" x14ac:dyDescent="0.3">
      <c r="A91" s="40"/>
      <c r="C91" s="12"/>
      <c r="D91" s="12"/>
      <c r="E91" s="12"/>
      <c r="F91" s="12"/>
      <c r="G91" s="12"/>
      <c r="H91" s="12"/>
      <c r="I91" s="12"/>
      <c r="J91" s="12"/>
      <c r="N91" s="80"/>
      <c r="O91" s="80"/>
    </row>
    <row r="92" spans="1:15" x14ac:dyDescent="0.3">
      <c r="A92" s="40"/>
      <c r="C92" s="12"/>
      <c r="D92" s="12"/>
      <c r="E92" s="12"/>
      <c r="F92" s="12"/>
      <c r="G92" s="12"/>
      <c r="H92" s="12"/>
      <c r="I92" s="12"/>
      <c r="J92" s="12"/>
      <c r="N92" s="80"/>
      <c r="O92" s="80"/>
    </row>
    <row r="93" spans="1:15" x14ac:dyDescent="0.3">
      <c r="A93" s="40"/>
      <c r="C93" s="12"/>
      <c r="D93" s="12"/>
      <c r="E93" s="12"/>
      <c r="F93" s="12"/>
      <c r="G93" s="12"/>
      <c r="H93" s="12"/>
      <c r="I93" s="12"/>
      <c r="J93" s="12"/>
      <c r="N93" s="82"/>
      <c r="O93" s="82"/>
    </row>
    <row r="94" spans="1:15" x14ac:dyDescent="0.3">
      <c r="M94" s="67"/>
      <c r="N94" s="67"/>
      <c r="O94" s="67"/>
    </row>
    <row r="95" spans="1:15" x14ac:dyDescent="0.3">
      <c r="A95" s="56"/>
      <c r="M95" s="67"/>
      <c r="N95" s="67"/>
      <c r="O95" s="67"/>
    </row>
    <row r="96" spans="1:15" x14ac:dyDescent="0.3">
      <c r="M96" s="67"/>
      <c r="N96" s="67"/>
      <c r="O96" s="67"/>
    </row>
    <row r="97" spans="13:15" x14ac:dyDescent="0.3">
      <c r="M97" s="67"/>
      <c r="N97" s="67"/>
      <c r="O97" s="67"/>
    </row>
    <row r="98" spans="13:15" x14ac:dyDescent="0.3">
      <c r="M98" s="67"/>
      <c r="N98" s="67"/>
      <c r="O98" s="67"/>
    </row>
    <row r="99" spans="13:15" x14ac:dyDescent="0.3">
      <c r="M99" s="67"/>
      <c r="N99" s="67"/>
      <c r="O99" s="67"/>
    </row>
    <row r="100" spans="13:15" x14ac:dyDescent="0.3">
      <c r="M100" s="67"/>
      <c r="N100" s="67"/>
      <c r="O100" s="67"/>
    </row>
    <row r="101" spans="13:15" x14ac:dyDescent="0.3">
      <c r="M101" s="67"/>
      <c r="N101" s="67"/>
      <c r="O101" s="67"/>
    </row>
    <row r="102" spans="13:15" x14ac:dyDescent="0.3">
      <c r="M102" s="67"/>
      <c r="N102" s="67"/>
      <c r="O102" s="67"/>
    </row>
    <row r="103" spans="13:15" x14ac:dyDescent="0.3">
      <c r="M103" s="67"/>
      <c r="N103" s="67"/>
      <c r="O103" s="67"/>
    </row>
    <row r="104" spans="13:15" x14ac:dyDescent="0.3">
      <c r="M104" s="67"/>
      <c r="N104" s="67"/>
      <c r="O104" s="67"/>
    </row>
    <row r="105" spans="13:15" x14ac:dyDescent="0.3">
      <c r="M105" s="67"/>
      <c r="N105" s="67"/>
      <c r="O105" s="67"/>
    </row>
    <row r="106" spans="13:15" x14ac:dyDescent="0.3">
      <c r="M106" s="67"/>
      <c r="N106" s="67"/>
      <c r="O106" s="67"/>
    </row>
    <row r="107" spans="13:15" x14ac:dyDescent="0.3">
      <c r="M107" s="67"/>
      <c r="N107" s="67"/>
      <c r="O107" s="67"/>
    </row>
    <row r="108" spans="13:15" x14ac:dyDescent="0.3">
      <c r="M108" s="67"/>
      <c r="N108" s="67"/>
      <c r="O108" s="67"/>
    </row>
    <row r="109" spans="13:15" x14ac:dyDescent="0.3">
      <c r="M109" s="67"/>
      <c r="N109" s="67"/>
      <c r="O109" s="67"/>
    </row>
  </sheetData>
  <conditionalFormatting sqref="M94:O109">
    <cfRule type="containsText" dxfId="15" priority="1" operator="containsText" text="TRUE">
      <formula>NOT(ISERROR(SEARCH("TRUE",M94)))</formula>
    </cfRule>
    <cfRule type="containsText" dxfId="14" priority="2" operator="containsText" text="OK">
      <formula>NOT(ISERROR(SEARCH("OK",M94)))</formula>
    </cfRule>
    <cfRule type="containsText" dxfId="13" priority="3" operator="containsText" text="TRUE">
      <formula>NOT(ISERROR(SEARCH("TRUE",M94)))</formula>
    </cfRule>
    <cfRule type="cellIs" dxfId="12" priority="4" operator="equal">
      <formula>TRUE</formula>
    </cfRule>
  </conditionalFormatting>
  <conditionalFormatting sqref="O28:O48">
    <cfRule type="containsText" dxfId="11" priority="25" operator="containsText" text="TRUE">
      <formula>NOT(ISERROR(SEARCH("TRUE",O28)))</formula>
    </cfRule>
    <cfRule type="containsText" dxfId="10" priority="26" operator="containsText" text="OK">
      <formula>NOT(ISERROR(SEARCH("OK",O28)))</formula>
    </cfRule>
    <cfRule type="containsText" dxfId="9" priority="27" operator="containsText" text="TRUE">
      <formula>NOT(ISERROR(SEARCH("TRUE",O28)))</formula>
    </cfRule>
    <cfRule type="cellIs" dxfId="8" priority="28" operator="equal">
      <formula>TRUE</formula>
    </cfRule>
  </conditionalFormatting>
  <conditionalFormatting sqref="O46">
    <cfRule type="containsText" dxfId="7" priority="17" operator="containsText" text="TRUE">
      <formula>NOT(ISERROR(SEARCH("TRUE",O46)))</formula>
    </cfRule>
    <cfRule type="containsText" dxfId="6" priority="18" operator="containsText" text="OK">
      <formula>NOT(ISERROR(SEARCH("OK",O46)))</formula>
    </cfRule>
    <cfRule type="containsText" dxfId="5" priority="19" operator="containsText" text="TRUE">
      <formula>NOT(ISERROR(SEARCH("TRUE",O46)))</formula>
    </cfRule>
    <cfRule type="cellIs" dxfId="4" priority="20" operator="equal">
      <formula>TRUE</formula>
    </cfRule>
  </conditionalFormatting>
  <conditionalFormatting sqref="O49:O50">
    <cfRule type="containsText" dxfId="3" priority="13" operator="containsText" text="TRUE">
      <formula>NOT(ISERROR(SEARCH("TRUE",O49)))</formula>
    </cfRule>
    <cfRule type="containsText" dxfId="2" priority="14" operator="containsText" text="OK">
      <formula>NOT(ISERROR(SEARCH("OK",O49)))</formula>
    </cfRule>
    <cfRule type="containsText" dxfId="1" priority="15" operator="containsText" text="TRUE">
      <formula>NOT(ISERROR(SEARCH("TRUE",O49)))</formula>
    </cfRule>
    <cfRule type="cellIs" dxfId="0" priority="16" operator="equal">
      <formula>TRUE</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8CCA2-6FC9-4AAA-BD27-60D8B05D44B1}">
  <sheetPr>
    <tabColor theme="0" tint="-4.9989318521683403E-2"/>
  </sheetPr>
  <dimension ref="A1:O46"/>
  <sheetViews>
    <sheetView showGridLines="0" zoomScale="80" zoomScaleNormal="80" workbookViewId="0">
      <selection activeCell="D45" sqref="D45"/>
    </sheetView>
  </sheetViews>
  <sheetFormatPr defaultColWidth="9.1796875" defaultRowHeight="13" x14ac:dyDescent="0.3"/>
  <cols>
    <col min="1" max="1" width="66.453125" style="1" customWidth="1"/>
    <col min="2" max="2" width="1.54296875" style="1" customWidth="1"/>
    <col min="3" max="3" width="10.453125" style="1" customWidth="1"/>
    <col min="4" max="12" width="12.453125" style="1" customWidth="1"/>
    <col min="13" max="13" width="4.54296875" style="1" customWidth="1"/>
    <col min="14" max="14" width="8.54296875" style="1" bestFit="1" customWidth="1"/>
    <col min="15" max="15" width="8" style="1" bestFit="1" customWidth="1"/>
    <col min="16" max="16384" width="9.1796875" style="1"/>
  </cols>
  <sheetData>
    <row r="1" spans="1:15" ht="13.5" thickBot="1" x14ac:dyDescent="0.35">
      <c r="A1" s="2" t="s">
        <v>0</v>
      </c>
      <c r="D1" s="2"/>
      <c r="E1" s="2"/>
      <c r="F1" s="2"/>
      <c r="N1" s="84"/>
      <c r="O1" s="84"/>
    </row>
    <row r="2" spans="1:15" ht="13.5" thickBot="1" x14ac:dyDescent="0.35">
      <c r="A2" s="26" t="s">
        <v>126</v>
      </c>
      <c r="C2" s="27" t="s">
        <v>167</v>
      </c>
      <c r="D2" s="28" t="s">
        <v>137</v>
      </c>
      <c r="E2" s="28" t="s">
        <v>134</v>
      </c>
      <c r="F2" s="28" t="s">
        <v>122</v>
      </c>
      <c r="G2" s="28" t="s">
        <v>117</v>
      </c>
      <c r="H2" s="28" t="s">
        <v>118</v>
      </c>
      <c r="I2" s="28" t="s">
        <v>119</v>
      </c>
      <c r="J2" s="28" t="s">
        <v>120</v>
      </c>
      <c r="K2" s="28" t="s">
        <v>121</v>
      </c>
      <c r="L2" s="29" t="s">
        <v>127</v>
      </c>
      <c r="N2" s="27" t="s">
        <v>171</v>
      </c>
      <c r="O2" s="29" t="s">
        <v>172</v>
      </c>
    </row>
    <row r="3" spans="1:15" x14ac:dyDescent="0.3">
      <c r="A3" s="34" t="s">
        <v>2</v>
      </c>
      <c r="C3" s="5">
        <v>39362</v>
      </c>
      <c r="D3" s="5">
        <v>35061</v>
      </c>
      <c r="E3" s="5">
        <v>32627</v>
      </c>
      <c r="F3" s="5">
        <v>29863</v>
      </c>
      <c r="G3" s="5">
        <v>28392</v>
      </c>
      <c r="H3" s="5">
        <v>24224</v>
      </c>
      <c r="I3" s="5">
        <v>21965</v>
      </c>
      <c r="J3" s="5">
        <v>20771</v>
      </c>
      <c r="K3" s="5">
        <v>21275</v>
      </c>
      <c r="L3" s="5">
        <v>19831</v>
      </c>
      <c r="N3" s="5">
        <v>74423</v>
      </c>
      <c r="O3" s="5">
        <v>52616</v>
      </c>
    </row>
    <row r="4" spans="1:15" x14ac:dyDescent="0.3">
      <c r="A4" s="34" t="s">
        <v>3</v>
      </c>
      <c r="C4" s="5">
        <v>-20459</v>
      </c>
      <c r="D4" s="5">
        <v>-20421</v>
      </c>
      <c r="E4" s="5">
        <v>-14821</v>
      </c>
      <c r="F4" s="5">
        <v>-14579</v>
      </c>
      <c r="G4" s="5">
        <v>-18278</v>
      </c>
      <c r="H4" s="5">
        <v>-12616</v>
      </c>
      <c r="I4" s="5">
        <v>-8925</v>
      </c>
      <c r="J4" s="5">
        <v>-7754</v>
      </c>
      <c r="K4" s="5">
        <v>-6192</v>
      </c>
      <c r="L4" s="5">
        <v>-4243</v>
      </c>
      <c r="N4" s="5">
        <v>-40880</v>
      </c>
      <c r="O4" s="5">
        <v>-30893</v>
      </c>
    </row>
    <row r="5" spans="1:15" x14ac:dyDescent="0.3">
      <c r="A5" s="11" t="s">
        <v>4</v>
      </c>
      <c r="C5" s="6">
        <v>18903</v>
      </c>
      <c r="D5" s="6">
        <v>14640</v>
      </c>
      <c r="E5" s="6">
        <v>17806</v>
      </c>
      <c r="F5" s="6">
        <v>15284</v>
      </c>
      <c r="G5" s="6">
        <v>10114</v>
      </c>
      <c r="H5" s="6">
        <v>11608</v>
      </c>
      <c r="I5" s="6">
        <v>13040</v>
      </c>
      <c r="J5" s="6">
        <v>13017</v>
      </c>
      <c r="K5" s="6">
        <v>15083</v>
      </c>
      <c r="L5" s="6">
        <v>15588</v>
      </c>
      <c r="N5" s="6">
        <v>33543</v>
      </c>
      <c r="O5" s="6">
        <v>21723</v>
      </c>
    </row>
    <row r="6" spans="1:15" x14ac:dyDescent="0.3">
      <c r="A6" s="34" t="s">
        <v>5</v>
      </c>
      <c r="C6" s="5">
        <v>3414</v>
      </c>
      <c r="D6" s="5">
        <v>3195</v>
      </c>
      <c r="E6" s="5">
        <v>3095</v>
      </c>
      <c r="F6" s="5">
        <v>2817</v>
      </c>
      <c r="G6" s="5">
        <v>3649</v>
      </c>
      <c r="H6" s="5">
        <v>3626</v>
      </c>
      <c r="I6" s="5">
        <v>2394</v>
      </c>
      <c r="J6" s="5">
        <v>2109</v>
      </c>
      <c r="K6" s="5">
        <v>1172</v>
      </c>
      <c r="L6" s="5">
        <v>451</v>
      </c>
      <c r="N6" s="5">
        <v>6609</v>
      </c>
      <c r="O6" s="5">
        <v>7275</v>
      </c>
    </row>
    <row r="7" spans="1:15" x14ac:dyDescent="0.3">
      <c r="A7" s="35" t="s">
        <v>6</v>
      </c>
      <c r="C7" s="5">
        <v>33670</v>
      </c>
      <c r="D7" s="5">
        <v>20735</v>
      </c>
      <c r="E7" s="5">
        <v>23689</v>
      </c>
      <c r="F7" s="5">
        <v>18826</v>
      </c>
      <c r="G7" s="5">
        <v>23424</v>
      </c>
      <c r="H7" s="5">
        <v>28846</v>
      </c>
      <c r="I7" s="5">
        <v>17862</v>
      </c>
      <c r="J7" s="5">
        <v>16065</v>
      </c>
      <c r="K7" s="5">
        <v>14133</v>
      </c>
      <c r="L7" s="5">
        <v>8910</v>
      </c>
      <c r="N7" s="5">
        <v>54405</v>
      </c>
      <c r="O7" s="5">
        <v>52270</v>
      </c>
    </row>
    <row r="8" spans="1:15" x14ac:dyDescent="0.3">
      <c r="A8" s="35" t="s">
        <v>143</v>
      </c>
      <c r="C8" s="5">
        <v>-1787</v>
      </c>
      <c r="D8" s="5">
        <v>-1716</v>
      </c>
      <c r="E8" s="5">
        <v>-1378</v>
      </c>
      <c r="F8" s="5">
        <v>-1244</v>
      </c>
      <c r="G8" s="5">
        <v>-1136</v>
      </c>
      <c r="H8" s="5">
        <v>-228</v>
      </c>
      <c r="I8" s="5">
        <v>-187</v>
      </c>
      <c r="J8" s="5">
        <v>-171</v>
      </c>
      <c r="K8" s="5">
        <v>-208</v>
      </c>
      <c r="L8" s="5">
        <v>-197</v>
      </c>
      <c r="N8" s="5">
        <v>-3503</v>
      </c>
      <c r="O8" s="5">
        <v>-1365</v>
      </c>
    </row>
    <row r="9" spans="1:15" x14ac:dyDescent="0.3">
      <c r="A9" s="35" t="s">
        <v>144</v>
      </c>
      <c r="C9" s="5">
        <v>0</v>
      </c>
      <c r="D9" s="5">
        <v>0</v>
      </c>
      <c r="E9" s="5">
        <v>0</v>
      </c>
      <c r="F9" s="5">
        <v>0</v>
      </c>
      <c r="G9" s="5">
        <v>0</v>
      </c>
      <c r="H9" s="5">
        <v>0</v>
      </c>
      <c r="I9" s="5">
        <v>0</v>
      </c>
      <c r="J9" s="5">
        <v>0</v>
      </c>
      <c r="K9" s="5">
        <v>0</v>
      </c>
      <c r="L9" s="5">
        <v>0</v>
      </c>
      <c r="N9" s="5">
        <v>0</v>
      </c>
      <c r="O9" s="5">
        <v>0</v>
      </c>
    </row>
    <row r="10" spans="1:15" x14ac:dyDescent="0.3">
      <c r="A10" s="35" t="s">
        <v>7</v>
      </c>
      <c r="C10" s="68">
        <v>4354</v>
      </c>
      <c r="D10" s="68">
        <v>3630</v>
      </c>
      <c r="E10" s="68">
        <v>3867</v>
      </c>
      <c r="F10" s="68">
        <v>2325</v>
      </c>
      <c r="G10" s="68">
        <v>2707</v>
      </c>
      <c r="H10" s="68">
        <v>1160</v>
      </c>
      <c r="I10" s="68">
        <v>-4176</v>
      </c>
      <c r="J10" s="68">
        <v>-222</v>
      </c>
      <c r="K10" s="68">
        <v>14948</v>
      </c>
      <c r="L10" s="68">
        <v>415</v>
      </c>
      <c r="N10" s="5">
        <v>7984</v>
      </c>
      <c r="O10" s="5">
        <v>3867</v>
      </c>
    </row>
    <row r="11" spans="1:15" x14ac:dyDescent="0.3">
      <c r="A11" s="11" t="s">
        <v>8</v>
      </c>
      <c r="C11" s="6">
        <v>58554</v>
      </c>
      <c r="D11" s="6">
        <v>40484</v>
      </c>
      <c r="E11" s="6">
        <v>47079</v>
      </c>
      <c r="F11" s="6">
        <v>38008</v>
      </c>
      <c r="G11" s="6">
        <v>38758</v>
      </c>
      <c r="H11" s="6">
        <v>45012</v>
      </c>
      <c r="I11" s="6">
        <v>28933</v>
      </c>
      <c r="J11" s="6">
        <v>30798</v>
      </c>
      <c r="K11" s="6">
        <v>45128</v>
      </c>
      <c r="L11" s="6">
        <v>25167</v>
      </c>
      <c r="N11" s="6">
        <v>99038</v>
      </c>
      <c r="O11" s="6">
        <v>83770</v>
      </c>
    </row>
    <row r="12" spans="1:15" x14ac:dyDescent="0.3">
      <c r="A12" s="65" t="s">
        <v>215</v>
      </c>
      <c r="C12" s="5">
        <v>-17968</v>
      </c>
      <c r="D12" s="5">
        <v>-17790</v>
      </c>
      <c r="E12" s="5">
        <v>-18123</v>
      </c>
      <c r="F12" s="5">
        <v>-15173</v>
      </c>
      <c r="G12" s="5">
        <v>-16111</v>
      </c>
      <c r="H12" s="5">
        <v>-13683</v>
      </c>
      <c r="I12" s="5">
        <v>-13346</v>
      </c>
      <c r="J12" s="5">
        <v>-11655</v>
      </c>
      <c r="K12" s="5">
        <v>-11039</v>
      </c>
      <c r="L12" s="5">
        <v>-10056</v>
      </c>
      <c r="N12" s="5">
        <v>-35758</v>
      </c>
      <c r="O12" s="5">
        <v>-29794</v>
      </c>
    </row>
    <row r="13" spans="1:15" x14ac:dyDescent="0.3">
      <c r="A13" s="34" t="s">
        <v>10</v>
      </c>
      <c r="C13" s="5">
        <v>-12786</v>
      </c>
      <c r="D13" s="5">
        <v>-10714</v>
      </c>
      <c r="E13" s="5">
        <v>-11671</v>
      </c>
      <c r="F13" s="5">
        <v>-9638</v>
      </c>
      <c r="G13" s="5">
        <v>-8318</v>
      </c>
      <c r="H13" s="5">
        <v>-8727</v>
      </c>
      <c r="I13" s="5">
        <v>-6566</v>
      </c>
      <c r="J13" s="5">
        <v>-6686</v>
      </c>
      <c r="K13" s="5">
        <v>-7123</v>
      </c>
      <c r="L13" s="5">
        <v>-6702</v>
      </c>
      <c r="N13" s="5">
        <v>-23500</v>
      </c>
      <c r="O13" s="5">
        <v>-17045</v>
      </c>
    </row>
    <row r="14" spans="1:15" x14ac:dyDescent="0.3">
      <c r="A14" s="34" t="s">
        <v>11</v>
      </c>
      <c r="C14" s="5">
        <v>-10502</v>
      </c>
      <c r="D14" s="5">
        <v>-4219</v>
      </c>
      <c r="E14" s="5">
        <v>-3876</v>
      </c>
      <c r="F14" s="5">
        <v>-3500</v>
      </c>
      <c r="G14" s="5">
        <v>-3079</v>
      </c>
      <c r="H14" s="5">
        <v>-2825</v>
      </c>
      <c r="I14" s="5">
        <v>-2512</v>
      </c>
      <c r="J14" s="5">
        <v>-2627</v>
      </c>
      <c r="K14" s="5">
        <v>-2540</v>
      </c>
      <c r="L14" s="5">
        <v>-2657</v>
      </c>
      <c r="N14" s="5">
        <v>-14721</v>
      </c>
      <c r="O14" s="5">
        <v>-5904</v>
      </c>
    </row>
    <row r="15" spans="1:15" x14ac:dyDescent="0.3">
      <c r="A15" s="34" t="s">
        <v>12</v>
      </c>
      <c r="C15" s="68">
        <v>-380</v>
      </c>
      <c r="D15" s="68">
        <v>-329</v>
      </c>
      <c r="E15" s="68">
        <v>-318</v>
      </c>
      <c r="F15" s="68">
        <v>-359</v>
      </c>
      <c r="G15" s="68">
        <v>-333</v>
      </c>
      <c r="H15" s="68">
        <v>-342</v>
      </c>
      <c r="I15" s="68">
        <v>-441</v>
      </c>
      <c r="J15" s="68">
        <v>-318</v>
      </c>
      <c r="K15" s="68">
        <v>-315</v>
      </c>
      <c r="L15" s="68">
        <v>-362</v>
      </c>
      <c r="N15" s="5">
        <v>-709</v>
      </c>
      <c r="O15" s="5">
        <v>-675</v>
      </c>
    </row>
    <row r="16" spans="1:15" x14ac:dyDescent="0.3">
      <c r="A16" s="11" t="s">
        <v>208</v>
      </c>
      <c r="B16" s="3"/>
      <c r="C16" s="76">
        <v>-41636</v>
      </c>
      <c r="D16" s="76">
        <v>-33052</v>
      </c>
      <c r="E16" s="76">
        <v>-33988</v>
      </c>
      <c r="F16" s="76">
        <v>-28670</v>
      </c>
      <c r="G16" s="76">
        <v>-27841</v>
      </c>
      <c r="H16" s="76">
        <v>-25577</v>
      </c>
      <c r="I16" s="76">
        <v>-22865</v>
      </c>
      <c r="J16" s="76">
        <v>-21286</v>
      </c>
      <c r="K16" s="76">
        <v>-21017</v>
      </c>
      <c r="L16" s="76">
        <v>-19777</v>
      </c>
      <c r="N16" s="6">
        <v>-74688</v>
      </c>
      <c r="O16" s="6">
        <v>-53418</v>
      </c>
    </row>
    <row r="17" spans="1:15" x14ac:dyDescent="0.3">
      <c r="A17" s="7" t="s">
        <v>210</v>
      </c>
      <c r="B17" s="3"/>
      <c r="C17" s="5">
        <v>0</v>
      </c>
      <c r="D17" s="5">
        <v>0</v>
      </c>
      <c r="E17" s="5">
        <v>1488</v>
      </c>
      <c r="F17" s="5">
        <v>0</v>
      </c>
      <c r="G17" s="5">
        <v>0</v>
      </c>
      <c r="H17" s="5">
        <v>0</v>
      </c>
      <c r="I17" s="5">
        <v>0</v>
      </c>
      <c r="J17" s="5">
        <v>0</v>
      </c>
      <c r="K17" s="5">
        <v>0</v>
      </c>
      <c r="L17" s="5">
        <v>0</v>
      </c>
      <c r="N17" s="5">
        <v>0</v>
      </c>
      <c r="O17" s="5">
        <v>0</v>
      </c>
    </row>
    <row r="18" spans="1:15" x14ac:dyDescent="0.3">
      <c r="A18" s="34" t="s">
        <v>14</v>
      </c>
      <c r="B18" s="3"/>
      <c r="C18" s="5">
        <v>0</v>
      </c>
      <c r="D18" s="5">
        <v>0</v>
      </c>
      <c r="E18" s="5">
        <v>0</v>
      </c>
      <c r="F18" s="5">
        <v>0</v>
      </c>
      <c r="G18" s="5">
        <v>0</v>
      </c>
      <c r="H18" s="5">
        <v>0</v>
      </c>
      <c r="I18" s="5">
        <v>0</v>
      </c>
      <c r="J18" s="5">
        <v>113</v>
      </c>
      <c r="K18" s="5">
        <v>0</v>
      </c>
      <c r="L18" s="5">
        <v>-113</v>
      </c>
      <c r="N18" s="5">
        <v>0</v>
      </c>
      <c r="O18" s="5">
        <v>0</v>
      </c>
    </row>
    <row r="19" spans="1:15" x14ac:dyDescent="0.3">
      <c r="A19" s="11" t="s">
        <v>200</v>
      </c>
      <c r="C19" s="8">
        <v>16918</v>
      </c>
      <c r="D19" s="8">
        <v>7432</v>
      </c>
      <c r="E19" s="8">
        <v>14579</v>
      </c>
      <c r="F19" s="8">
        <v>9338</v>
      </c>
      <c r="G19" s="8">
        <v>10917</v>
      </c>
      <c r="H19" s="8">
        <v>19435</v>
      </c>
      <c r="I19" s="8">
        <v>6068</v>
      </c>
      <c r="J19" s="8">
        <v>9625</v>
      </c>
      <c r="K19" s="8">
        <v>24111</v>
      </c>
      <c r="L19" s="8">
        <v>5277</v>
      </c>
      <c r="N19" s="5">
        <v>24350</v>
      </c>
      <c r="O19" s="5">
        <v>30352</v>
      </c>
    </row>
    <row r="20" spans="1:15" x14ac:dyDescent="0.3">
      <c r="A20" s="34" t="s">
        <v>15</v>
      </c>
      <c r="C20" s="5">
        <v>-1824</v>
      </c>
      <c r="D20" s="5">
        <v>-770</v>
      </c>
      <c r="E20" s="5">
        <v>34</v>
      </c>
      <c r="F20" s="5">
        <v>-5108</v>
      </c>
      <c r="G20" s="5">
        <v>819</v>
      </c>
      <c r="H20" s="5">
        <v>-750</v>
      </c>
      <c r="I20" s="5">
        <v>2006</v>
      </c>
      <c r="J20" s="5">
        <v>733</v>
      </c>
      <c r="K20" s="5">
        <v>-4182</v>
      </c>
      <c r="L20" s="5">
        <v>-2529</v>
      </c>
      <c r="N20" s="5">
        <v>-2594</v>
      </c>
      <c r="O20" s="5">
        <v>69</v>
      </c>
    </row>
    <row r="21" spans="1:15" x14ac:dyDescent="0.3">
      <c r="A21" s="64" t="s">
        <v>209</v>
      </c>
      <c r="C21" s="8">
        <v>15094</v>
      </c>
      <c r="D21" s="8">
        <v>6662</v>
      </c>
      <c r="E21" s="8">
        <v>14613</v>
      </c>
      <c r="F21" s="8">
        <v>4230</v>
      </c>
      <c r="G21" s="8">
        <v>11736</v>
      </c>
      <c r="H21" s="8">
        <v>18685</v>
      </c>
      <c r="I21" s="8">
        <v>8074</v>
      </c>
      <c r="J21" s="8">
        <v>10358</v>
      </c>
      <c r="K21" s="8">
        <v>19929</v>
      </c>
      <c r="L21" s="8">
        <v>2748</v>
      </c>
      <c r="N21" s="6">
        <v>21756</v>
      </c>
      <c r="O21" s="6">
        <v>30421</v>
      </c>
    </row>
    <row r="22" spans="1:15" x14ac:dyDescent="0.3">
      <c r="A22" s="65" t="s">
        <v>16</v>
      </c>
      <c r="C22" s="68">
        <v>0</v>
      </c>
      <c r="D22" s="68">
        <v>0</v>
      </c>
      <c r="E22" s="68">
        <v>0</v>
      </c>
      <c r="F22" s="68">
        <v>0</v>
      </c>
      <c r="G22" s="68">
        <v>0</v>
      </c>
      <c r="H22" s="68">
        <v>0</v>
      </c>
      <c r="I22" s="68">
        <v>0</v>
      </c>
      <c r="J22" s="68">
        <v>0</v>
      </c>
      <c r="K22" s="68">
        <v>0</v>
      </c>
      <c r="L22" s="68">
        <v>0</v>
      </c>
      <c r="N22" s="5">
        <v>0</v>
      </c>
      <c r="O22" s="5">
        <v>0</v>
      </c>
    </row>
    <row r="23" spans="1:15" x14ac:dyDescent="0.3">
      <c r="A23" s="11" t="s">
        <v>201</v>
      </c>
      <c r="C23" s="8">
        <v>15094</v>
      </c>
      <c r="D23" s="8">
        <v>6662</v>
      </c>
      <c r="E23" s="8">
        <v>14613</v>
      </c>
      <c r="F23" s="8">
        <v>4230</v>
      </c>
      <c r="G23" s="8">
        <v>11736</v>
      </c>
      <c r="H23" s="8">
        <v>18685</v>
      </c>
      <c r="I23" s="8">
        <v>8074</v>
      </c>
      <c r="J23" s="8">
        <v>10358</v>
      </c>
      <c r="K23" s="8">
        <v>19929</v>
      </c>
      <c r="L23" s="8">
        <v>2748</v>
      </c>
      <c r="N23" s="6">
        <v>21756</v>
      </c>
      <c r="O23" s="6">
        <v>30421</v>
      </c>
    </row>
    <row r="24" spans="1:15" x14ac:dyDescent="0.3">
      <c r="A24" s="34" t="s">
        <v>17</v>
      </c>
      <c r="C24" s="10">
        <v>-12354</v>
      </c>
      <c r="D24" s="10">
        <v>-3153</v>
      </c>
      <c r="E24" s="10">
        <v>-4825</v>
      </c>
      <c r="F24" s="10">
        <v>-2331</v>
      </c>
      <c r="G24" s="10">
        <v>-4130</v>
      </c>
      <c r="H24" s="10">
        <v>-6204</v>
      </c>
      <c r="I24" s="10">
        <v>-4920</v>
      </c>
      <c r="J24" s="10">
        <v>-3922</v>
      </c>
      <c r="K24" s="10">
        <v>-3033</v>
      </c>
      <c r="L24" s="10">
        <v>-2292</v>
      </c>
      <c r="N24" s="5">
        <v>-15507</v>
      </c>
      <c r="O24" s="5">
        <v>-10334</v>
      </c>
    </row>
    <row r="25" spans="1:15" x14ac:dyDescent="0.3">
      <c r="A25" s="11" t="s">
        <v>202</v>
      </c>
      <c r="C25" s="6">
        <v>2740</v>
      </c>
      <c r="D25" s="6">
        <v>3509</v>
      </c>
      <c r="E25" s="6">
        <v>9788</v>
      </c>
      <c r="F25" s="6">
        <v>1899</v>
      </c>
      <c r="G25" s="6">
        <v>7606</v>
      </c>
      <c r="H25" s="6">
        <v>12481</v>
      </c>
      <c r="I25" s="6">
        <v>3154</v>
      </c>
      <c r="J25" s="6">
        <v>6436</v>
      </c>
      <c r="K25" s="6">
        <v>16896</v>
      </c>
      <c r="L25" s="6">
        <v>456</v>
      </c>
      <c r="N25" s="6">
        <v>6249</v>
      </c>
      <c r="O25" s="6">
        <v>20087</v>
      </c>
    </row>
    <row r="26" spans="1:15" x14ac:dyDescent="0.3">
      <c r="A26" s="34" t="s">
        <v>206</v>
      </c>
      <c r="C26" s="10">
        <v>0</v>
      </c>
      <c r="D26" s="10">
        <v>0</v>
      </c>
      <c r="E26" s="10">
        <v>-496</v>
      </c>
      <c r="F26" s="10">
        <v>0</v>
      </c>
      <c r="G26" s="10">
        <v>0</v>
      </c>
      <c r="H26" s="10">
        <v>0</v>
      </c>
      <c r="I26" s="10">
        <v>0</v>
      </c>
      <c r="J26" s="10">
        <v>0</v>
      </c>
      <c r="K26" s="10">
        <v>0</v>
      </c>
      <c r="L26" s="10">
        <v>0</v>
      </c>
      <c r="N26" s="8">
        <v>0</v>
      </c>
      <c r="O26" s="8">
        <v>0</v>
      </c>
    </row>
    <row r="27" spans="1:15" x14ac:dyDescent="0.3">
      <c r="A27" s="11" t="s">
        <v>19</v>
      </c>
      <c r="C27" s="6">
        <v>2740</v>
      </c>
      <c r="D27" s="6">
        <v>3509</v>
      </c>
      <c r="E27" s="6">
        <v>9292</v>
      </c>
      <c r="F27" s="6">
        <v>1899</v>
      </c>
      <c r="G27" s="6">
        <v>7606</v>
      </c>
      <c r="H27" s="6">
        <v>12481</v>
      </c>
      <c r="I27" s="6">
        <v>3154</v>
      </c>
      <c r="J27" s="6">
        <v>6436</v>
      </c>
      <c r="K27" s="6">
        <v>16896</v>
      </c>
      <c r="L27" s="6">
        <v>456</v>
      </c>
      <c r="N27" s="6">
        <v>6249</v>
      </c>
      <c r="O27" s="6">
        <v>20087</v>
      </c>
    </row>
    <row r="28" spans="1:15" ht="13.5" thickBot="1" x14ac:dyDescent="0.35">
      <c r="A28" s="9"/>
      <c r="D28" s="36"/>
      <c r="E28" s="36"/>
      <c r="F28" s="36"/>
    </row>
    <row r="29" spans="1:15" ht="13.5" thickBot="1" x14ac:dyDescent="0.35">
      <c r="A29" s="3" t="s">
        <v>85</v>
      </c>
      <c r="C29" s="105" t="s">
        <v>164</v>
      </c>
      <c r="D29" s="28">
        <v>46112</v>
      </c>
      <c r="E29" s="28">
        <v>46022</v>
      </c>
      <c r="F29" s="28">
        <v>45930</v>
      </c>
      <c r="G29" s="28">
        <v>45838</v>
      </c>
      <c r="H29" s="28">
        <v>45747</v>
      </c>
      <c r="I29" s="28">
        <v>45657</v>
      </c>
      <c r="J29" s="28">
        <v>45565</v>
      </c>
      <c r="K29" s="28">
        <v>45473</v>
      </c>
      <c r="L29" s="93">
        <v>45382</v>
      </c>
    </row>
    <row r="30" spans="1:15" x14ac:dyDescent="0.3">
      <c r="A30" s="1" t="s">
        <v>30</v>
      </c>
      <c r="C30" s="5">
        <v>804630</v>
      </c>
      <c r="D30" s="10">
        <v>679737</v>
      </c>
      <c r="E30" s="10">
        <v>900778</v>
      </c>
      <c r="F30" s="10">
        <v>611475</v>
      </c>
      <c r="G30" s="10">
        <v>641614</v>
      </c>
      <c r="H30" s="10">
        <v>625495</v>
      </c>
      <c r="I30" s="10">
        <v>511732</v>
      </c>
      <c r="J30" s="10">
        <v>437014</v>
      </c>
      <c r="K30" s="10">
        <v>559580</v>
      </c>
      <c r="L30" s="10">
        <v>322943</v>
      </c>
    </row>
    <row r="31" spans="1:15" x14ac:dyDescent="0.3">
      <c r="A31" s="1" t="s">
        <v>31</v>
      </c>
      <c r="C31" s="5">
        <v>23563</v>
      </c>
      <c r="D31" s="10">
        <v>30636</v>
      </c>
      <c r="E31" s="10">
        <v>23262</v>
      </c>
      <c r="F31" s="10">
        <v>22204</v>
      </c>
      <c r="G31" s="10">
        <v>23173</v>
      </c>
      <c r="H31" s="10">
        <v>23854</v>
      </c>
      <c r="I31" s="10">
        <v>32963</v>
      </c>
      <c r="J31" s="10">
        <v>31343</v>
      </c>
      <c r="K31" s="10">
        <v>24064</v>
      </c>
      <c r="L31" s="10">
        <v>50105</v>
      </c>
    </row>
    <row r="32" spans="1:15" x14ac:dyDescent="0.3">
      <c r="A32" s="1" t="s">
        <v>32</v>
      </c>
      <c r="C32" s="5">
        <v>95022</v>
      </c>
      <c r="D32" s="10">
        <v>142971</v>
      </c>
      <c r="E32" s="10">
        <v>163682</v>
      </c>
      <c r="F32" s="10">
        <v>176085</v>
      </c>
      <c r="G32" s="10">
        <v>124767</v>
      </c>
      <c r="H32" s="10">
        <v>112868</v>
      </c>
      <c r="I32" s="10">
        <v>117869</v>
      </c>
      <c r="J32" s="10">
        <v>190012</v>
      </c>
      <c r="K32" s="10">
        <v>138021</v>
      </c>
      <c r="L32" s="10">
        <v>76898</v>
      </c>
    </row>
    <row r="33" spans="1:12" x14ac:dyDescent="0.3">
      <c r="A33" s="1" t="s">
        <v>34</v>
      </c>
      <c r="C33" s="5">
        <v>1223493</v>
      </c>
      <c r="D33" s="10">
        <v>1068647</v>
      </c>
      <c r="E33" s="10">
        <v>958362</v>
      </c>
      <c r="F33" s="10">
        <v>885942</v>
      </c>
      <c r="G33" s="10">
        <v>881548</v>
      </c>
      <c r="H33" s="10">
        <v>750469</v>
      </c>
      <c r="I33" s="10">
        <v>754541</v>
      </c>
      <c r="J33" s="10">
        <v>659179</v>
      </c>
      <c r="K33" s="10">
        <v>708250</v>
      </c>
      <c r="L33" s="10">
        <v>706435</v>
      </c>
    </row>
    <row r="34" spans="1:12" x14ac:dyDescent="0.3">
      <c r="A34" s="1" t="s">
        <v>39</v>
      </c>
      <c r="C34" s="5">
        <v>18518</v>
      </c>
      <c r="D34" s="10">
        <v>18218</v>
      </c>
      <c r="E34" s="10">
        <v>18662</v>
      </c>
      <c r="F34" s="10">
        <v>17389</v>
      </c>
      <c r="G34" s="10">
        <v>15657</v>
      </c>
      <c r="H34" s="10">
        <v>13459</v>
      </c>
      <c r="I34" s="10">
        <v>13389</v>
      </c>
      <c r="J34" s="10">
        <v>12269</v>
      </c>
      <c r="K34" s="10">
        <v>12492</v>
      </c>
      <c r="L34" s="10">
        <v>11768</v>
      </c>
    </row>
    <row r="35" spans="1:12" x14ac:dyDescent="0.3">
      <c r="A35" s="1" t="s">
        <v>88</v>
      </c>
      <c r="C35" s="5">
        <v>133277</v>
      </c>
      <c r="D35" s="5">
        <v>127892</v>
      </c>
      <c r="E35" s="5">
        <v>122702</v>
      </c>
      <c r="F35" s="5">
        <v>98505</v>
      </c>
      <c r="G35" s="5">
        <v>99238</v>
      </c>
      <c r="H35" s="5">
        <v>91387</v>
      </c>
      <c r="I35" s="5">
        <v>92405</v>
      </c>
      <c r="J35" s="5">
        <v>89629</v>
      </c>
      <c r="K35" s="5">
        <v>91747</v>
      </c>
      <c r="L35" s="5">
        <v>84518</v>
      </c>
    </row>
    <row r="36" spans="1:12" x14ac:dyDescent="0.3">
      <c r="A36" s="3" t="s">
        <v>45</v>
      </c>
      <c r="B36" s="3"/>
      <c r="C36" s="6">
        <v>2298503</v>
      </c>
      <c r="D36" s="8">
        <v>2068101</v>
      </c>
      <c r="E36" s="8">
        <v>2187448</v>
      </c>
      <c r="F36" s="8">
        <v>1811600</v>
      </c>
      <c r="G36" s="8">
        <v>1785997</v>
      </c>
      <c r="H36" s="8">
        <v>1617532</v>
      </c>
      <c r="I36" s="8">
        <v>1522899</v>
      </c>
      <c r="J36" s="8">
        <v>1419446</v>
      </c>
      <c r="K36" s="8">
        <v>1534154</v>
      </c>
      <c r="L36" s="8">
        <v>1252667</v>
      </c>
    </row>
    <row r="37" spans="1:12" x14ac:dyDescent="0.3">
      <c r="A37" s="1" t="s">
        <v>46</v>
      </c>
      <c r="C37" s="5">
        <v>1667597</v>
      </c>
      <c r="D37" s="10">
        <v>1567641</v>
      </c>
      <c r="E37" s="10">
        <v>1687373</v>
      </c>
      <c r="F37" s="10">
        <v>1342403</v>
      </c>
      <c r="G37" s="10">
        <v>1430237</v>
      </c>
      <c r="H37" s="10">
        <v>1281657</v>
      </c>
      <c r="I37" s="10">
        <v>1200763</v>
      </c>
      <c r="J37" s="10">
        <v>938335</v>
      </c>
      <c r="K37" s="10">
        <v>1195500</v>
      </c>
      <c r="L37" s="10">
        <v>1064011</v>
      </c>
    </row>
    <row r="38" spans="1:12" x14ac:dyDescent="0.3">
      <c r="A38" s="1" t="s">
        <v>47</v>
      </c>
      <c r="C38" s="5">
        <v>9926</v>
      </c>
      <c r="D38" s="10">
        <v>48814</v>
      </c>
      <c r="E38" s="10">
        <v>26988</v>
      </c>
      <c r="F38" s="10">
        <v>30122</v>
      </c>
      <c r="G38" s="10">
        <v>-15834</v>
      </c>
      <c r="H38" s="10">
        <v>-9635</v>
      </c>
      <c r="I38" s="10">
        <v>11368</v>
      </c>
      <c r="J38" s="10">
        <v>-4058</v>
      </c>
      <c r="K38" s="10">
        <v>41387</v>
      </c>
      <c r="L38" s="10">
        <v>-114512</v>
      </c>
    </row>
    <row r="39" spans="1:12" x14ac:dyDescent="0.3">
      <c r="A39" s="1" t="s">
        <v>48</v>
      </c>
      <c r="C39" s="5">
        <v>48481</v>
      </c>
      <c r="D39" s="10">
        <v>13201</v>
      </c>
      <c r="E39" s="10">
        <v>12891</v>
      </c>
      <c r="F39" s="10">
        <v>11774</v>
      </c>
      <c r="G39" s="10">
        <v>12700</v>
      </c>
      <c r="H39" s="10">
        <v>16688</v>
      </c>
      <c r="I39" s="10">
        <v>16506</v>
      </c>
      <c r="J39" s="10">
        <v>3113</v>
      </c>
      <c r="K39" s="10">
        <v>4559</v>
      </c>
      <c r="L39" s="10">
        <v>2511</v>
      </c>
    </row>
    <row r="40" spans="1:12" x14ac:dyDescent="0.3">
      <c r="A40" s="1" t="s">
        <v>91</v>
      </c>
      <c r="C40" s="5">
        <v>164833</v>
      </c>
      <c r="D40" s="33">
        <v>51186</v>
      </c>
      <c r="E40" s="33">
        <v>52749</v>
      </c>
      <c r="F40" s="33">
        <v>43521</v>
      </c>
      <c r="G40" s="33">
        <v>8571</v>
      </c>
      <c r="H40" s="33">
        <v>40141</v>
      </c>
      <c r="I40" s="33">
        <v>39302</v>
      </c>
      <c r="J40" s="33">
        <v>190727</v>
      </c>
      <c r="K40" s="33">
        <v>38470</v>
      </c>
      <c r="L40" s="33">
        <v>33194</v>
      </c>
    </row>
    <row r="41" spans="1:12" x14ac:dyDescent="0.3">
      <c r="A41" s="3" t="s">
        <v>53</v>
      </c>
      <c r="B41" s="3"/>
      <c r="C41" s="6">
        <v>1890837</v>
      </c>
      <c r="D41" s="8">
        <v>1680842</v>
      </c>
      <c r="E41" s="8">
        <v>1780001</v>
      </c>
      <c r="F41" s="8">
        <v>1427820</v>
      </c>
      <c r="G41" s="8">
        <v>1435674</v>
      </c>
      <c r="H41" s="8">
        <v>1328851</v>
      </c>
      <c r="I41" s="8">
        <v>1267939</v>
      </c>
      <c r="J41" s="8">
        <v>1128117</v>
      </c>
      <c r="K41" s="8">
        <v>1279916</v>
      </c>
      <c r="L41" s="8">
        <v>985204</v>
      </c>
    </row>
    <row r="42" spans="1:12" x14ac:dyDescent="0.3">
      <c r="A42" s="3" t="s">
        <v>62</v>
      </c>
      <c r="B42" s="3"/>
      <c r="C42" s="6">
        <v>407666</v>
      </c>
      <c r="D42" s="8">
        <v>387259</v>
      </c>
      <c r="E42" s="8">
        <v>407447</v>
      </c>
      <c r="F42" s="8">
        <v>383780</v>
      </c>
      <c r="G42" s="8">
        <v>350323</v>
      </c>
      <c r="H42" s="8">
        <v>288681</v>
      </c>
      <c r="I42" s="8">
        <v>254960</v>
      </c>
      <c r="J42" s="8">
        <v>291329</v>
      </c>
      <c r="K42" s="8">
        <v>254238</v>
      </c>
      <c r="L42" s="8">
        <v>267463</v>
      </c>
    </row>
    <row r="44" spans="1:12" x14ac:dyDescent="0.3">
      <c r="A44" s="1" t="s">
        <v>190</v>
      </c>
    </row>
    <row r="45" spans="1:12" x14ac:dyDescent="0.3">
      <c r="A45" s="1" t="s">
        <v>205</v>
      </c>
    </row>
    <row r="46" spans="1:12" x14ac:dyDescent="0.3">
      <c r="A46" s="1"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Group IS</vt:lpstr>
      <vt:lpstr>Group BS</vt:lpstr>
      <vt:lpstr>Group ratios</vt:lpstr>
      <vt:lpstr>Capital Adequacy</vt:lpstr>
      <vt:lpstr>GFS</vt:lpstr>
      <vt:lpstr>AFS</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Ekaterine Orjonikidze</dc:creator>
  <cp:lastModifiedBy>Tamar  Surmava</cp:lastModifiedBy>
  <dcterms:created xsi:type="dcterms:W3CDTF">2025-11-19T11:54:37Z</dcterms:created>
  <dcterms:modified xsi:type="dcterms:W3CDTF">2026-08-11T06:26:40Z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{BD15A7F3-68A3-44DA-88DE-84F8F8C88452}</vt:lpwstr>
  </property>
  <property fmtid="{D5CDD505-2E9C-101B-9397-08002B2CF9AE}" pid="3" name="DLPManualFileClassificationLastModifiedBy">
    <vt:lpwstr>BOG0\eorjonikidze</vt:lpwstr>
  </property>
  <property fmtid="{D5CDD505-2E9C-101B-9397-08002B2CF9AE}" pid="4" name="DLPManualFileClassificationLastModificationDate">
    <vt:lpwstr>1763554299</vt:lpwstr>
  </property>
  <property fmtid="{D5CDD505-2E9C-101B-9397-08002B2CF9AE}" pid="5" name="DLPManualFileClassificationVersion">
    <vt:lpwstr>11.11.2.117</vt:lpwstr>
  </property>
</Properties>
</file>